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 web_feb2013_jan2014" sheetId="5" r:id="rId1"/>
    <sheet name="2013" sheetId="1" r:id="rId2"/>
    <sheet name="2012" sheetId="2" r:id="rId3"/>
    <sheet name="background calculation" sheetId="4" r:id="rId4"/>
  </sheets>
  <calcPr calcId="145621"/>
</workbook>
</file>

<file path=xl/calcChain.xml><?xml version="1.0" encoding="utf-8"?>
<calcChain xmlns="http://schemas.openxmlformats.org/spreadsheetml/2006/main">
  <c r="P5" i="4" l="1"/>
  <c r="P35" i="4" s="1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5" i="4" l="1"/>
  <c r="T38" i="4"/>
  <c r="Q35" i="4" l="1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R5" i="4"/>
  <c r="R6" i="4"/>
  <c r="R7" i="4"/>
  <c r="R8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N35" i="4"/>
  <c r="R35" i="4" l="1"/>
  <c r="R9" i="4"/>
</calcChain>
</file>

<file path=xl/sharedStrings.xml><?xml version="1.0" encoding="utf-8"?>
<sst xmlns="http://schemas.openxmlformats.org/spreadsheetml/2006/main" count="183" uniqueCount="53">
  <si>
    <t>Country</t>
  </si>
  <si>
    <t>Total cases</t>
  </si>
  <si>
    <t>Cases per million</t>
  </si>
  <si>
    <t>Total  
lab-positive
 cases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</si>
  <si>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</si>
  <si>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</si>
  <si>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</si>
  <si>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</si>
  <si>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</si>
  <si>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</si>
  <si>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</si>
  <si>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</si>
  <si>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</si>
  <si>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</si>
  <si>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</si>
  <si>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</si>
  <si>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</si>
  <si>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</si>
  <si>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</si>
  <si>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</si>
  <si>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</si>
  <si>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</si>
  <si>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</si>
  <si>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</si>
  <si>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</si>
  <si>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</si>
  <si>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</si>
  <si>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</si>
  <si>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</si>
  <si>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</si>
  <si>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</si>
  <si>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</si>
  <si>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</si>
  <si>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</si>
  <si>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</si>
  <si>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</si>
  <si>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</si>
  <si>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</si>
  <si>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</si>
  <si>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</si>
  <si>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</si>
  <si>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</si>
  <si>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</si>
  <si>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</si>
  <si>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</si>
  <si>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</si>
  <si>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</si>
  <si>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data retrieval 05 february 2014</t>
  </si>
  <si>
    <t>NR</t>
  </si>
  <si>
    <t>Grand Total</t>
  </si>
  <si>
    <t>total</t>
  </si>
  <si>
    <t>pop</t>
  </si>
  <si>
    <t>data retrived 26 february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</si>
</sst>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/>
    <xf numFmtId="0" fontId="0" fillId="0" borderId="0" xfId="0" applyNumberFormat="1"/>
    <xf numFmtId="0" fontId="0" fillId="3" borderId="0" xfId="0" applyNumberFormat="1" applyFill="1"/>
    <xf numFmtId="0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2" borderId="0" xfId="0" applyFont="1" applyFill="1" applyBorder="1" applyAlignment="1">
      <alignment horizontal="left"/>
    </xf>
    <xf numFmtId="0" fontId="0" fillId="0" borderId="2" xfId="0" applyBorder="1"/>
    <xf numFmtId="0" fontId="2" fillId="2" borderId="0" xfId="0" applyNumberFormat="1" applyFont="1" applyFill="1" applyBorder="1"/>
    <xf numFmtId="0" fontId="0" fillId="0" borderId="2" xfId="0" applyNumberFormat="1" applyBorder="1"/>
    <xf numFmtId="17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17" fontId="0" fillId="0" borderId="3" xfId="0" applyNumberFormat="1" applyBorder="1"/>
    <xf numFmtId="0" fontId="0" fillId="0" borderId="3" xfId="0" applyBorder="1"/>
    <xf numFmtId="0" fontId="0" fillId="0" borderId="3" xfId="0" applyNumberFormat="1" applyBorder="1"/>
    <xf numFmtId="164" fontId="0" fillId="0" borderId="3" xfId="0" applyNumberFormat="1" applyBorder="1"/>
    <xf numFmtId="0" fontId="0" fillId="3" borderId="3" xfId="0" applyNumberFormat="1" applyFill="1" applyBorder="1"/>
    <xf numFmtId="0" fontId="1" fillId="0" borderId="3" xfId="0" applyFont="1" applyBorder="1"/>
    <xf numFmtId="0" fontId="1" fillId="0" borderId="3" xfId="0" applyNumberFormat="1" applyFont="1" applyBorder="1"/>
    <xf numFmtId="0" fontId="2" fillId="0" borderId="3" xfId="0" applyFont="1" applyBorder="1"/>
    <xf numFmtId="0" fontId="2" fillId="2" borderId="3" xfId="0" applyFont="1" applyFill="1" applyBorder="1" applyAlignment="1">
      <alignment horizontal="left"/>
    </xf>
    <xf numFmtId="9" fontId="0" fillId="0" borderId="0" xfId="1" applyFont="1"/>
    <xf numFmtId="0" fontId="0" fillId="0" borderId="0" xfId="0" applyBorder="1"/>
    <xf numFmtId="0" fontId="0" fillId="0" borderId="0" xfId="0" applyNumberFormat="1" applyBorder="1"/>
    <xf numFmtId="0" fontId="0" fillId="3" borderId="0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workbookViewId="0">
      <selection activeCell="S31" sqref="S31"/>
    </sheetView>
  </sheetViews>
  <sheetFormatPr defaultRowHeight="15" x14ac:dyDescent="0.25"/>
  <cols>
    <col min="15" max="15" width="9.5703125" bestFit="1" customWidth="1"/>
  </cols>
  <sheetData>
    <row r="1" spans="1:17" x14ac:dyDescent="0.25">
      <c r="A1" s="13" t="s">
        <v>0</v>
      </c>
      <c r="B1" s="14">
        <v>41306</v>
      </c>
      <c r="C1" s="14">
        <v>41334</v>
      </c>
      <c r="D1" s="14">
        <v>41365</v>
      </c>
      <c r="E1" s="14">
        <v>41395</v>
      </c>
      <c r="F1" s="14">
        <v>41426</v>
      </c>
      <c r="G1" s="14">
        <v>41456</v>
      </c>
      <c r="H1" s="14">
        <v>41487</v>
      </c>
      <c r="I1" s="14">
        <v>41518</v>
      </c>
      <c r="J1" s="14">
        <v>41548</v>
      </c>
      <c r="K1" s="14">
        <v>41579</v>
      </c>
      <c r="L1" s="14">
        <v>41609</v>
      </c>
      <c r="M1" s="14">
        <v>41640</v>
      </c>
      <c r="N1" s="15" t="s">
        <v>50</v>
      </c>
      <c r="O1" s="15" t="s">
        <v>2</v>
      </c>
    </row>
    <row r="2" spans="1:17" x14ac:dyDescent="0.25">
      <c r="A2" s="15" t="s">
        <v>17</v>
      </c>
      <c r="B2" s="16">
        <v>8</v>
      </c>
      <c r="C2" s="16">
        <v>8</v>
      </c>
      <c r="D2" s="16">
        <v>11</v>
      </c>
      <c r="E2" s="16">
        <v>11</v>
      </c>
      <c r="F2" s="16">
        <v>5</v>
      </c>
      <c r="G2" s="16">
        <v>0</v>
      </c>
      <c r="H2" s="16">
        <v>6</v>
      </c>
      <c r="I2" s="16">
        <v>5</v>
      </c>
      <c r="J2" s="16">
        <v>9</v>
      </c>
      <c r="K2" s="16">
        <v>3</v>
      </c>
      <c r="L2" s="16">
        <v>5</v>
      </c>
      <c r="M2" s="16">
        <v>9</v>
      </c>
      <c r="N2" s="15">
        <f t="shared" ref="N2:N31" si="0">SUM(B2:M2)</f>
        <v>80</v>
      </c>
      <c r="O2" s="17">
        <v>9.4752847856062843</v>
      </c>
      <c r="Q2" s="23"/>
    </row>
    <row r="3" spans="1:17" x14ac:dyDescent="0.25">
      <c r="A3" s="15" t="s">
        <v>18</v>
      </c>
      <c r="B3" s="16">
        <v>2</v>
      </c>
      <c r="C3" s="16">
        <v>5</v>
      </c>
      <c r="D3" s="16">
        <v>5</v>
      </c>
      <c r="E3" s="16">
        <v>13</v>
      </c>
      <c r="F3" s="16">
        <v>6</v>
      </c>
      <c r="G3" s="16">
        <v>2</v>
      </c>
      <c r="H3" s="16">
        <v>2</v>
      </c>
      <c r="I3" s="16">
        <v>0</v>
      </c>
      <c r="J3" s="16">
        <v>0</v>
      </c>
      <c r="K3" s="16">
        <v>0</v>
      </c>
      <c r="L3" s="16">
        <v>0</v>
      </c>
      <c r="M3" s="18" t="s">
        <v>48</v>
      </c>
      <c r="N3" s="15">
        <f t="shared" si="0"/>
        <v>35</v>
      </c>
      <c r="O3" s="17">
        <v>3.1546167816599593</v>
      </c>
      <c r="Q3" s="23"/>
    </row>
    <row r="4" spans="1:17" x14ac:dyDescent="0.25">
      <c r="A4" s="15" t="s">
        <v>19</v>
      </c>
      <c r="B4" s="16">
        <v>0</v>
      </c>
      <c r="C4" s="16">
        <v>0</v>
      </c>
      <c r="D4" s="16">
        <v>0</v>
      </c>
      <c r="E4" s="16">
        <v>6</v>
      </c>
      <c r="F4" s="16">
        <v>7</v>
      </c>
      <c r="G4" s="16">
        <v>2</v>
      </c>
      <c r="H4" s="16">
        <v>0</v>
      </c>
      <c r="I4" s="16">
        <v>0</v>
      </c>
      <c r="J4" s="16">
        <v>1</v>
      </c>
      <c r="K4" s="16">
        <v>0</v>
      </c>
      <c r="L4" s="18" t="s">
        <v>48</v>
      </c>
      <c r="M4" s="18" t="s">
        <v>48</v>
      </c>
      <c r="N4" s="15">
        <f t="shared" si="0"/>
        <v>16</v>
      </c>
      <c r="O4" s="17">
        <v>2.183637350243421</v>
      </c>
      <c r="Q4" s="23"/>
    </row>
    <row r="5" spans="1:17" x14ac:dyDescent="0.25">
      <c r="A5" s="15" t="s">
        <v>20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1</v>
      </c>
      <c r="I5" s="16">
        <v>0</v>
      </c>
      <c r="J5" s="16">
        <v>0</v>
      </c>
      <c r="K5" s="16">
        <v>0</v>
      </c>
      <c r="L5" s="16">
        <v>0</v>
      </c>
      <c r="M5" s="18" t="s">
        <v>48</v>
      </c>
      <c r="N5" s="15">
        <f t="shared" si="0"/>
        <v>1</v>
      </c>
      <c r="O5" s="17">
        <v>0.23060496907587366</v>
      </c>
      <c r="Q5" s="23"/>
    </row>
    <row r="6" spans="1:17" x14ac:dyDescent="0.25">
      <c r="A6" s="19" t="s">
        <v>21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5">
        <f t="shared" si="0"/>
        <v>0</v>
      </c>
      <c r="O6" s="17">
        <v>0</v>
      </c>
      <c r="Q6" s="23"/>
    </row>
    <row r="7" spans="1:17" x14ac:dyDescent="0.25">
      <c r="A7" s="15" t="s">
        <v>22</v>
      </c>
      <c r="B7" s="16">
        <v>3</v>
      </c>
      <c r="C7" s="16">
        <v>3</v>
      </c>
      <c r="D7" s="16">
        <v>4</v>
      </c>
      <c r="E7" s="16">
        <v>3</v>
      </c>
      <c r="F7" s="16">
        <v>1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1</v>
      </c>
      <c r="M7" s="16">
        <v>0</v>
      </c>
      <c r="N7" s="15">
        <f t="shared" si="0"/>
        <v>15</v>
      </c>
      <c r="O7" s="17">
        <v>1.4279144519316875</v>
      </c>
      <c r="Q7" s="23"/>
    </row>
    <row r="8" spans="1:17" x14ac:dyDescent="0.25">
      <c r="A8" s="15" t="s">
        <v>23</v>
      </c>
      <c r="B8" s="16">
        <v>0</v>
      </c>
      <c r="C8" s="16">
        <v>8</v>
      </c>
      <c r="D8" s="16">
        <v>6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5">
        <f t="shared" si="0"/>
        <v>14</v>
      </c>
      <c r="O8" s="17">
        <v>2.5087285835216671</v>
      </c>
      <c r="Q8" s="23"/>
    </row>
    <row r="9" spans="1:17" x14ac:dyDescent="0.25">
      <c r="A9" s="15" t="s">
        <v>24</v>
      </c>
      <c r="B9" s="16">
        <v>0</v>
      </c>
      <c r="C9" s="16">
        <v>1</v>
      </c>
      <c r="D9" s="16">
        <v>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5">
        <f t="shared" si="0"/>
        <v>2</v>
      </c>
      <c r="O9" s="17">
        <v>1.4929138842484149</v>
      </c>
      <c r="Q9" s="23"/>
    </row>
    <row r="10" spans="1:17" x14ac:dyDescent="0.25">
      <c r="A10" s="15" t="s">
        <v>25</v>
      </c>
      <c r="B10" s="16">
        <v>0</v>
      </c>
      <c r="C10" s="16">
        <v>0</v>
      </c>
      <c r="D10" s="16">
        <v>0</v>
      </c>
      <c r="E10" s="16">
        <v>1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5">
        <f t="shared" si="0"/>
        <v>1</v>
      </c>
      <c r="O10" s="17">
        <v>0.18514174544602219</v>
      </c>
      <c r="Q10" s="23"/>
    </row>
    <row r="11" spans="1:17" x14ac:dyDescent="0.25">
      <c r="A11" s="15" t="s">
        <v>26</v>
      </c>
      <c r="B11" s="16">
        <v>22</v>
      </c>
      <c r="C11" s="16">
        <v>23</v>
      </c>
      <c r="D11" s="16">
        <v>46</v>
      </c>
      <c r="E11" s="16">
        <v>37</v>
      </c>
      <c r="F11" s="16">
        <v>34</v>
      </c>
      <c r="G11" s="16">
        <v>25</v>
      </c>
      <c r="H11" s="16">
        <v>13</v>
      </c>
      <c r="I11" s="16">
        <v>13</v>
      </c>
      <c r="J11" s="16">
        <v>15</v>
      </c>
      <c r="K11" s="16">
        <v>11</v>
      </c>
      <c r="L11" s="16">
        <v>7</v>
      </c>
      <c r="M11" s="18" t="s">
        <v>48</v>
      </c>
      <c r="N11" s="15">
        <f t="shared" si="0"/>
        <v>246</v>
      </c>
      <c r="O11" s="17">
        <v>3.7674489166853791</v>
      </c>
      <c r="Q11" s="23"/>
    </row>
    <row r="12" spans="1:17" x14ac:dyDescent="0.25">
      <c r="A12" s="15" t="s">
        <v>27</v>
      </c>
      <c r="B12" s="16">
        <v>9</v>
      </c>
      <c r="C12" s="16">
        <v>44</v>
      </c>
      <c r="D12" s="16">
        <v>136</v>
      </c>
      <c r="E12" s="16">
        <v>499</v>
      </c>
      <c r="F12" s="16">
        <v>391</v>
      </c>
      <c r="G12" s="16">
        <v>306</v>
      </c>
      <c r="H12" s="16">
        <v>127</v>
      </c>
      <c r="I12" s="16">
        <v>108</v>
      </c>
      <c r="J12" s="16">
        <v>76</v>
      </c>
      <c r="K12" s="16">
        <v>47</v>
      </c>
      <c r="L12" s="16">
        <v>20</v>
      </c>
      <c r="M12" s="16">
        <v>20</v>
      </c>
      <c r="N12" s="15">
        <f t="shared" si="0"/>
        <v>1783</v>
      </c>
      <c r="O12" s="17">
        <v>21.835059819552765</v>
      </c>
      <c r="Q12" s="23"/>
    </row>
    <row r="13" spans="1:17" x14ac:dyDescent="0.25">
      <c r="A13" s="15" t="s">
        <v>28</v>
      </c>
      <c r="B13" s="16">
        <v>1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5">
        <f t="shared" si="0"/>
        <v>1</v>
      </c>
      <c r="O13" s="17">
        <v>8.8599895717922733E-2</v>
      </c>
      <c r="Q13" s="23"/>
    </row>
    <row r="14" spans="1:17" x14ac:dyDescent="0.25">
      <c r="A14" s="15" t="s">
        <v>29</v>
      </c>
      <c r="B14" s="16">
        <v>0</v>
      </c>
      <c r="C14" s="16">
        <v>1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si="0"/>
        <v>1</v>
      </c>
      <c r="O14" s="17">
        <v>0.10224096867183359</v>
      </c>
      <c r="Q14" s="23"/>
    </row>
    <row r="15" spans="1:17" x14ac:dyDescent="0.25">
      <c r="A15" s="21" t="s">
        <v>30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5">
        <f t="shared" si="0"/>
        <v>0</v>
      </c>
      <c r="O15" s="17">
        <v>0</v>
      </c>
      <c r="Q15" s="23"/>
    </row>
    <row r="16" spans="1:17" x14ac:dyDescent="0.25">
      <c r="A16" s="15" t="s">
        <v>31</v>
      </c>
      <c r="B16" s="16">
        <v>4</v>
      </c>
      <c r="C16" s="16">
        <v>0</v>
      </c>
      <c r="D16" s="16">
        <v>4</v>
      </c>
      <c r="E16" s="16">
        <v>10</v>
      </c>
      <c r="F16" s="16">
        <v>7</v>
      </c>
      <c r="G16" s="16">
        <v>2</v>
      </c>
      <c r="H16" s="16">
        <v>4</v>
      </c>
      <c r="I16" s="16">
        <v>2</v>
      </c>
      <c r="J16" s="16">
        <v>16</v>
      </c>
      <c r="K16" s="16">
        <v>6</v>
      </c>
      <c r="L16" s="16">
        <v>1</v>
      </c>
      <c r="M16" s="16">
        <v>2</v>
      </c>
      <c r="N16" s="15">
        <f t="shared" si="0"/>
        <v>58</v>
      </c>
      <c r="O16" s="17">
        <v>12.656103766085526</v>
      </c>
      <c r="Q16" s="23"/>
    </row>
    <row r="17" spans="1:17" x14ac:dyDescent="0.25">
      <c r="A17" s="15" t="s">
        <v>32</v>
      </c>
      <c r="B17" s="16">
        <v>205</v>
      </c>
      <c r="C17" s="16">
        <v>216</v>
      </c>
      <c r="D17" s="16">
        <v>211</v>
      </c>
      <c r="E17" s="16">
        <v>359</v>
      </c>
      <c r="F17" s="16">
        <v>402</v>
      </c>
      <c r="G17" s="16">
        <v>200</v>
      </c>
      <c r="H17" s="16">
        <v>73</v>
      </c>
      <c r="I17" s="16">
        <v>43</v>
      </c>
      <c r="J17" s="16">
        <v>38</v>
      </c>
      <c r="K17" s="16">
        <v>186</v>
      </c>
      <c r="L17" s="16">
        <v>284</v>
      </c>
      <c r="M17" s="16">
        <v>266</v>
      </c>
      <c r="N17" s="15">
        <f t="shared" si="0"/>
        <v>2483</v>
      </c>
      <c r="O17" s="17">
        <v>40.824919201845368</v>
      </c>
      <c r="Q17" s="23"/>
    </row>
    <row r="18" spans="1:17" x14ac:dyDescent="0.25">
      <c r="A18" s="15" t="s">
        <v>33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5">
        <f t="shared" si="0"/>
        <v>0</v>
      </c>
      <c r="O18" s="17">
        <v>0</v>
      </c>
      <c r="Q18" s="23"/>
    </row>
    <row r="19" spans="1:17" x14ac:dyDescent="0.25">
      <c r="A19" s="15" t="s">
        <v>34</v>
      </c>
      <c r="B19" s="16">
        <v>0</v>
      </c>
      <c r="C19" s="16">
        <v>0</v>
      </c>
      <c r="D19" s="16">
        <v>0</v>
      </c>
      <c r="E19" s="16">
        <v>27</v>
      </c>
      <c r="F19" s="16">
        <v>7</v>
      </c>
      <c r="G19" s="16">
        <v>0</v>
      </c>
      <c r="H19" s="16">
        <v>0</v>
      </c>
      <c r="I19" s="16">
        <v>1</v>
      </c>
      <c r="J19" s="16">
        <v>0</v>
      </c>
      <c r="K19" s="16">
        <v>0</v>
      </c>
      <c r="L19" s="16">
        <v>0</v>
      </c>
      <c r="M19" s="18" t="s">
        <v>48</v>
      </c>
      <c r="N19" s="15">
        <f t="shared" si="0"/>
        <v>35</v>
      </c>
      <c r="O19" s="17">
        <v>11.638010006693518</v>
      </c>
      <c r="Q19" s="23"/>
    </row>
    <row r="20" spans="1:17" x14ac:dyDescent="0.25">
      <c r="A20" s="15" t="s">
        <v>35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6">
        <v>1</v>
      </c>
      <c r="N20" s="15">
        <f t="shared" si="0"/>
        <v>1</v>
      </c>
      <c r="O20" s="17">
        <v>1.9052953874703964</v>
      </c>
      <c r="Q20" s="23"/>
    </row>
    <row r="21" spans="1:17" x14ac:dyDescent="0.25">
      <c r="A21" s="15" t="s">
        <v>36</v>
      </c>
      <c r="B21" s="16">
        <v>0</v>
      </c>
      <c r="C21" s="16">
        <v>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2</v>
      </c>
      <c r="O21" s="17">
        <v>4.7901896915117836</v>
      </c>
      <c r="Q21" s="23"/>
    </row>
    <row r="22" spans="1:17" x14ac:dyDescent="0.25">
      <c r="A22" s="15" t="s">
        <v>37</v>
      </c>
      <c r="B22" s="16">
        <v>4</v>
      </c>
      <c r="C22" s="16">
        <v>10</v>
      </c>
      <c r="D22" s="16">
        <v>5</v>
      </c>
      <c r="E22" s="16">
        <v>18</v>
      </c>
      <c r="F22" s="16">
        <v>295</v>
      </c>
      <c r="G22" s="16">
        <v>700</v>
      </c>
      <c r="H22" s="16">
        <v>407</v>
      </c>
      <c r="I22" s="16">
        <v>444</v>
      </c>
      <c r="J22" s="16">
        <v>473</v>
      </c>
      <c r="K22" s="16">
        <v>177</v>
      </c>
      <c r="L22" s="16">
        <v>106</v>
      </c>
      <c r="M22" s="16">
        <v>38</v>
      </c>
      <c r="N22" s="15">
        <f t="shared" si="0"/>
        <v>2677</v>
      </c>
      <c r="O22" s="17">
        <v>160.00862624017145</v>
      </c>
      <c r="Q22" s="23"/>
    </row>
    <row r="23" spans="1:17" x14ac:dyDescent="0.25">
      <c r="A23" s="15" t="s">
        <v>38</v>
      </c>
      <c r="B23" s="16">
        <v>0</v>
      </c>
      <c r="C23" s="16">
        <v>1</v>
      </c>
      <c r="D23" s="16">
        <v>0</v>
      </c>
      <c r="E23" s="16">
        <v>0</v>
      </c>
      <c r="F23" s="16">
        <v>7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8</v>
      </c>
      <c r="O23" s="17">
        <v>1.6045344142546838</v>
      </c>
      <c r="Q23" s="23"/>
    </row>
    <row r="24" spans="1:17" x14ac:dyDescent="0.25">
      <c r="A24" s="15" t="s">
        <v>39</v>
      </c>
      <c r="B24" s="16">
        <v>9</v>
      </c>
      <c r="C24" s="16">
        <v>7</v>
      </c>
      <c r="D24" s="16">
        <v>20</v>
      </c>
      <c r="E24" s="16">
        <v>12</v>
      </c>
      <c r="F24" s="16">
        <v>17</v>
      </c>
      <c r="G24" s="16">
        <v>10</v>
      </c>
      <c r="H24" s="16">
        <v>3</v>
      </c>
      <c r="I24" s="16">
        <v>1</v>
      </c>
      <c r="J24" s="16">
        <v>1</v>
      </c>
      <c r="K24" s="16">
        <v>1</v>
      </c>
      <c r="L24" s="16">
        <v>1</v>
      </c>
      <c r="M24" s="16">
        <v>12</v>
      </c>
      <c r="N24" s="15">
        <f t="shared" si="0"/>
        <v>94</v>
      </c>
      <c r="O24" s="17">
        <v>2.4393402259399957</v>
      </c>
      <c r="Q24" s="23"/>
    </row>
    <row r="25" spans="1:17" x14ac:dyDescent="0.25">
      <c r="A25" s="15" t="s">
        <v>40</v>
      </c>
      <c r="B25" s="16">
        <v>0</v>
      </c>
      <c r="C25" s="16">
        <v>0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8" t="s">
        <v>48</v>
      </c>
      <c r="N25" s="15">
        <f t="shared" si="0"/>
        <v>1</v>
      </c>
      <c r="O25" s="17">
        <v>9.7160673634382438E-2</v>
      </c>
      <c r="Q25" s="23"/>
    </row>
    <row r="26" spans="1:17" x14ac:dyDescent="0.25">
      <c r="A26" s="15" t="s">
        <v>41</v>
      </c>
      <c r="B26" s="16">
        <v>219</v>
      </c>
      <c r="C26" s="16">
        <v>181</v>
      </c>
      <c r="D26" s="16">
        <v>146</v>
      </c>
      <c r="E26" s="16">
        <v>80</v>
      </c>
      <c r="F26" s="16">
        <v>105</v>
      </c>
      <c r="G26" s="16">
        <v>59</v>
      </c>
      <c r="H26" s="16">
        <v>26</v>
      </c>
      <c r="I26" s="16">
        <v>9</v>
      </c>
      <c r="J26" s="16">
        <v>22</v>
      </c>
      <c r="K26" s="16">
        <v>19</v>
      </c>
      <c r="L26" s="16">
        <v>0</v>
      </c>
      <c r="M26" s="16">
        <v>26</v>
      </c>
      <c r="N26" s="15">
        <f t="shared" si="0"/>
        <v>892</v>
      </c>
      <c r="O26" s="17">
        <v>41.777707003386247</v>
      </c>
      <c r="Q26" s="23"/>
    </row>
    <row r="27" spans="1:17" x14ac:dyDescent="0.25">
      <c r="A27" s="15" t="s">
        <v>42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5">
        <f t="shared" si="0"/>
        <v>0</v>
      </c>
      <c r="O27" s="17">
        <v>0</v>
      </c>
      <c r="Q27" s="23"/>
    </row>
    <row r="28" spans="1:17" x14ac:dyDescent="0.25">
      <c r="A28" s="15" t="s">
        <v>43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1</v>
      </c>
      <c r="O28" s="17">
        <v>0.48655573520274537</v>
      </c>
      <c r="Q28" s="23"/>
    </row>
    <row r="29" spans="1:17" x14ac:dyDescent="0.25">
      <c r="A29" s="15" t="s">
        <v>44</v>
      </c>
      <c r="B29" s="16">
        <v>15</v>
      </c>
      <c r="C29" s="16">
        <v>13</v>
      </c>
      <c r="D29" s="16">
        <v>15</v>
      </c>
      <c r="E29" s="16">
        <v>15</v>
      </c>
      <c r="F29" s="16">
        <v>18</v>
      </c>
      <c r="G29" s="16">
        <v>31</v>
      </c>
      <c r="H29" s="16">
        <v>8</v>
      </c>
      <c r="I29" s="16">
        <v>4</v>
      </c>
      <c r="J29" s="16">
        <v>3</v>
      </c>
      <c r="K29" s="16">
        <v>0</v>
      </c>
      <c r="L29" s="16">
        <v>0</v>
      </c>
      <c r="M29" s="16">
        <v>2</v>
      </c>
      <c r="N29" s="15">
        <f t="shared" si="0"/>
        <v>124</v>
      </c>
      <c r="O29" s="17">
        <v>2.6846722728541548</v>
      </c>
      <c r="Q29" s="23"/>
    </row>
    <row r="30" spans="1:17" x14ac:dyDescent="0.25">
      <c r="A30" s="15" t="s">
        <v>45</v>
      </c>
      <c r="B30" s="16">
        <v>8</v>
      </c>
      <c r="C30" s="16">
        <v>9</v>
      </c>
      <c r="D30" s="16">
        <v>1</v>
      </c>
      <c r="E30" s="16">
        <v>8</v>
      </c>
      <c r="F30" s="16">
        <v>16</v>
      </c>
      <c r="G30" s="16">
        <v>6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2</v>
      </c>
      <c r="N30" s="15">
        <f t="shared" si="0"/>
        <v>50</v>
      </c>
      <c r="O30" s="17">
        <v>5.2726736831892929</v>
      </c>
      <c r="Q30" s="23"/>
    </row>
    <row r="31" spans="1:17" x14ac:dyDescent="0.25">
      <c r="A31" s="15" t="s">
        <v>46</v>
      </c>
      <c r="B31" s="16">
        <v>269</v>
      </c>
      <c r="C31" s="16">
        <v>358</v>
      </c>
      <c r="D31" s="16">
        <v>479</v>
      </c>
      <c r="E31" s="16">
        <v>233</v>
      </c>
      <c r="F31" s="16">
        <v>124</v>
      </c>
      <c r="G31" s="16">
        <v>81</v>
      </c>
      <c r="H31" s="16">
        <v>22</v>
      </c>
      <c r="I31" s="16">
        <v>15</v>
      </c>
      <c r="J31" s="16">
        <v>28</v>
      </c>
      <c r="K31" s="16">
        <v>13</v>
      </c>
      <c r="L31" s="16">
        <v>4</v>
      </c>
      <c r="M31" s="16">
        <v>34</v>
      </c>
      <c r="N31" s="15">
        <f t="shared" si="0"/>
        <v>1660</v>
      </c>
      <c r="O31" s="17">
        <v>26.859072115168594</v>
      </c>
      <c r="Q31" s="23"/>
    </row>
    <row r="32" spans="1:17" x14ac:dyDescent="0.25">
      <c r="A32" s="22" t="s">
        <v>49</v>
      </c>
      <c r="B32" s="16">
        <f>SUM(B2:B31)</f>
        <v>778</v>
      </c>
      <c r="C32" s="16">
        <f>SUM(C2:C31)</f>
        <v>890</v>
      </c>
      <c r="D32" s="16">
        <f>SUM(D2:D31)</f>
        <v>1091</v>
      </c>
      <c r="E32" s="16">
        <f>SUM(E2:E31)</f>
        <v>1332</v>
      </c>
      <c r="F32" s="16">
        <f>SUM(F2:F31)</f>
        <v>1442</v>
      </c>
      <c r="G32" s="16">
        <f>SUM(G2:G31)</f>
        <v>1425</v>
      </c>
      <c r="H32" s="16">
        <f>SUM(H2:H31)</f>
        <v>692</v>
      </c>
      <c r="I32" s="16">
        <f>SUM(I2:I31)</f>
        <v>645</v>
      </c>
      <c r="J32" s="16">
        <f>SUM(J2:J31)</f>
        <v>682</v>
      </c>
      <c r="K32" s="16">
        <f>SUM(K2:K31)</f>
        <v>463</v>
      </c>
      <c r="L32" s="16">
        <f>SUM(L2:L31)</f>
        <v>429</v>
      </c>
      <c r="M32" s="16">
        <f>SUM(M2:M31)</f>
        <v>412</v>
      </c>
      <c r="N32" s="15">
        <f>SUM(B32:M32)</f>
        <v>10281</v>
      </c>
      <c r="O32" s="17">
        <v>20.100000000000001</v>
      </c>
      <c r="Q32" s="23"/>
    </row>
    <row r="34" spans="2:2" x14ac:dyDescent="0.25">
      <c r="B34" t="s">
        <v>52</v>
      </c>
    </row>
  </sheetData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B2" sqref="B2:M2"/>
    </sheetView>
  </sheetViews>
  <sheetFormatPr defaultRowHeight="15" x14ac:dyDescent="0.25"/>
  <sheetData>
    <row r="1" spans="1:16" x14ac:dyDescent="0.25">
      <c r="A1" t="s">
        <v>0</v>
      </c>
      <c r="B1">
        <v>2013</v>
      </c>
      <c r="C1">
        <v>2013</v>
      </c>
      <c r="D1">
        <v>2013</v>
      </c>
      <c r="E1">
        <v>2013</v>
      </c>
      <c r="F1">
        <v>2013</v>
      </c>
      <c r="G1">
        <v>2013</v>
      </c>
      <c r="H1">
        <v>2013</v>
      </c>
      <c r="I1">
        <v>2013</v>
      </c>
      <c r="J1">
        <v>2013</v>
      </c>
      <c r="K1">
        <v>2013</v>
      </c>
      <c r="L1">
        <v>2013</v>
      </c>
      <c r="M1">
        <v>2013</v>
      </c>
      <c r="N1" t="s">
        <v>1</v>
      </c>
      <c r="O1" t="s">
        <v>2</v>
      </c>
      <c r="P1" t="s">
        <v>3</v>
      </c>
    </row>
    <row r="2" spans="1:16" x14ac:dyDescent="0.25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</row>
    <row r="3" spans="1:16" x14ac:dyDescent="0.25">
      <c r="A3" t="s">
        <v>17</v>
      </c>
      <c r="B3">
        <v>4</v>
      </c>
      <c r="C3">
        <v>8</v>
      </c>
      <c r="D3">
        <v>8</v>
      </c>
      <c r="E3">
        <v>11</v>
      </c>
      <c r="F3">
        <v>11</v>
      </c>
      <c r="G3">
        <v>5</v>
      </c>
      <c r="H3">
        <v>0</v>
      </c>
      <c r="I3">
        <v>6</v>
      </c>
      <c r="J3">
        <v>5</v>
      </c>
      <c r="K3">
        <v>9</v>
      </c>
      <c r="L3">
        <v>3</v>
      </c>
      <c r="M3">
        <v>5</v>
      </c>
      <c r="N3">
        <v>75</v>
      </c>
      <c r="O3">
        <v>8.9</v>
      </c>
      <c r="P3">
        <v>46</v>
      </c>
    </row>
    <row r="4" spans="1:16" x14ac:dyDescent="0.25">
      <c r="A4" t="s">
        <v>18</v>
      </c>
      <c r="B4">
        <v>3</v>
      </c>
      <c r="C4">
        <v>2</v>
      </c>
      <c r="D4">
        <v>5</v>
      </c>
      <c r="E4">
        <v>5</v>
      </c>
      <c r="F4">
        <v>13</v>
      </c>
      <c r="G4">
        <v>6</v>
      </c>
      <c r="H4">
        <v>2</v>
      </c>
      <c r="I4">
        <v>2</v>
      </c>
      <c r="J4">
        <v>0</v>
      </c>
      <c r="K4">
        <v>0</v>
      </c>
      <c r="L4">
        <v>0</v>
      </c>
      <c r="M4">
        <v>0</v>
      </c>
      <c r="N4">
        <v>38</v>
      </c>
      <c r="O4">
        <v>3.4</v>
      </c>
      <c r="P4">
        <v>6</v>
      </c>
    </row>
    <row r="5" spans="1:16" x14ac:dyDescent="0.25">
      <c r="A5" t="s">
        <v>19</v>
      </c>
      <c r="B5">
        <v>0</v>
      </c>
      <c r="C5">
        <v>0</v>
      </c>
      <c r="D5">
        <v>0</v>
      </c>
      <c r="E5">
        <v>0</v>
      </c>
      <c r="F5">
        <v>6</v>
      </c>
      <c r="G5">
        <v>7</v>
      </c>
      <c r="H5">
        <v>2</v>
      </c>
      <c r="I5">
        <v>0</v>
      </c>
      <c r="J5">
        <v>0</v>
      </c>
      <c r="K5">
        <v>1</v>
      </c>
      <c r="L5">
        <v>0</v>
      </c>
      <c r="M5" t="s">
        <v>48</v>
      </c>
      <c r="N5">
        <v>16</v>
      </c>
      <c r="O5">
        <v>2.2000000000000002</v>
      </c>
      <c r="P5">
        <v>13</v>
      </c>
    </row>
    <row r="6" spans="1:16" x14ac:dyDescent="0.25">
      <c r="A6" t="s">
        <v>20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1</v>
      </c>
      <c r="O6">
        <v>0.2</v>
      </c>
      <c r="P6">
        <v>0</v>
      </c>
    </row>
    <row r="7" spans="1:16" x14ac:dyDescent="0.25">
      <c r="A7" t="s">
        <v>21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t="s">
        <v>22</v>
      </c>
      <c r="B8">
        <v>0</v>
      </c>
      <c r="C8">
        <v>3</v>
      </c>
      <c r="D8">
        <v>3</v>
      </c>
      <c r="E8">
        <v>4</v>
      </c>
      <c r="F8">
        <v>3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 t="s">
        <v>48</v>
      </c>
      <c r="N8">
        <v>14</v>
      </c>
      <c r="O8">
        <v>1.3</v>
      </c>
      <c r="P8">
        <v>13</v>
      </c>
    </row>
    <row r="9" spans="1:16" x14ac:dyDescent="0.25">
      <c r="A9" t="s">
        <v>23</v>
      </c>
      <c r="B9">
        <v>3</v>
      </c>
      <c r="C9">
        <v>0</v>
      </c>
      <c r="D9">
        <v>8</v>
      </c>
      <c r="E9">
        <v>6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17</v>
      </c>
      <c r="O9">
        <v>3</v>
      </c>
      <c r="P9">
        <v>13</v>
      </c>
    </row>
    <row r="10" spans="1:16" x14ac:dyDescent="0.25">
      <c r="A10" t="s">
        <v>24</v>
      </c>
      <c r="B10">
        <v>0</v>
      </c>
      <c r="C10">
        <v>0</v>
      </c>
      <c r="D10">
        <v>1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2</v>
      </c>
      <c r="O10">
        <v>1.5</v>
      </c>
      <c r="P10">
        <v>2</v>
      </c>
    </row>
    <row r="11" spans="1:16" x14ac:dyDescent="0.25">
      <c r="A11" t="s">
        <v>25</v>
      </c>
      <c r="B11">
        <v>1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2</v>
      </c>
      <c r="O11">
        <v>0.4</v>
      </c>
      <c r="P11">
        <v>0</v>
      </c>
    </row>
    <row r="12" spans="1:16" x14ac:dyDescent="0.25">
      <c r="A12" t="s">
        <v>26</v>
      </c>
      <c r="B12">
        <v>26</v>
      </c>
      <c r="C12">
        <v>22</v>
      </c>
      <c r="D12">
        <v>23</v>
      </c>
      <c r="E12">
        <v>46</v>
      </c>
      <c r="F12">
        <v>37</v>
      </c>
      <c r="G12">
        <v>34</v>
      </c>
      <c r="H12">
        <v>25</v>
      </c>
      <c r="I12">
        <v>13</v>
      </c>
      <c r="J12">
        <v>13</v>
      </c>
      <c r="K12">
        <v>15</v>
      </c>
      <c r="L12">
        <v>11</v>
      </c>
      <c r="M12">
        <v>7</v>
      </c>
      <c r="N12">
        <v>272</v>
      </c>
      <c r="O12">
        <v>4.2</v>
      </c>
      <c r="P12">
        <v>121</v>
      </c>
    </row>
    <row r="13" spans="1:16" x14ac:dyDescent="0.25">
      <c r="A13" t="s">
        <v>27</v>
      </c>
      <c r="B13">
        <v>9</v>
      </c>
      <c r="C13">
        <v>9</v>
      </c>
      <c r="D13">
        <v>44</v>
      </c>
      <c r="E13">
        <v>136</v>
      </c>
      <c r="F13">
        <v>499</v>
      </c>
      <c r="G13">
        <v>391</v>
      </c>
      <c r="H13">
        <v>306</v>
      </c>
      <c r="I13">
        <v>127</v>
      </c>
      <c r="J13">
        <v>108</v>
      </c>
      <c r="K13">
        <v>76</v>
      </c>
      <c r="L13">
        <v>47</v>
      </c>
      <c r="M13">
        <v>20</v>
      </c>
      <c r="N13">
        <v>1772</v>
      </c>
      <c r="O13">
        <v>21.7</v>
      </c>
      <c r="P13">
        <v>1018</v>
      </c>
    </row>
    <row r="14" spans="1:16" x14ac:dyDescent="0.25">
      <c r="A14" t="s">
        <v>28</v>
      </c>
      <c r="B14">
        <v>2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t="s">
        <v>48</v>
      </c>
      <c r="N14">
        <v>3</v>
      </c>
      <c r="O14">
        <v>0.3</v>
      </c>
      <c r="P14">
        <v>3</v>
      </c>
    </row>
    <row r="15" spans="1:16" x14ac:dyDescent="0.25">
      <c r="A15" t="s">
        <v>29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0.1</v>
      </c>
      <c r="P15">
        <v>1</v>
      </c>
    </row>
    <row r="16" spans="1:16" x14ac:dyDescent="0.25">
      <c r="A16" t="s">
        <v>30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 x14ac:dyDescent="0.25">
      <c r="A17" t="s">
        <v>31</v>
      </c>
      <c r="B17">
        <v>1</v>
      </c>
      <c r="C17">
        <v>4</v>
      </c>
      <c r="D17">
        <v>0</v>
      </c>
      <c r="E17">
        <v>4</v>
      </c>
      <c r="F17">
        <v>10</v>
      </c>
      <c r="G17">
        <v>7</v>
      </c>
      <c r="H17">
        <v>2</v>
      </c>
      <c r="I17">
        <v>4</v>
      </c>
      <c r="J17">
        <v>2</v>
      </c>
      <c r="K17">
        <v>16</v>
      </c>
      <c r="L17">
        <v>6</v>
      </c>
      <c r="M17">
        <v>1</v>
      </c>
      <c r="N17">
        <v>57</v>
      </c>
      <c r="O17">
        <v>12.4</v>
      </c>
      <c r="P17">
        <v>33</v>
      </c>
    </row>
    <row r="18" spans="1:16" x14ac:dyDescent="0.25">
      <c r="A18" t="s">
        <v>32</v>
      </c>
      <c r="B18">
        <v>83</v>
      </c>
      <c r="C18">
        <v>204</v>
      </c>
      <c r="D18">
        <v>213</v>
      </c>
      <c r="E18">
        <v>210</v>
      </c>
      <c r="F18">
        <v>360</v>
      </c>
      <c r="G18">
        <v>386</v>
      </c>
      <c r="H18">
        <v>199</v>
      </c>
      <c r="I18">
        <v>73</v>
      </c>
      <c r="J18">
        <v>42</v>
      </c>
      <c r="K18">
        <v>38</v>
      </c>
      <c r="L18">
        <v>175</v>
      </c>
      <c r="M18">
        <v>233</v>
      </c>
      <c r="N18">
        <v>2216</v>
      </c>
      <c r="O18">
        <v>36.4</v>
      </c>
      <c r="P18">
        <v>1149</v>
      </c>
    </row>
    <row r="19" spans="1:16" x14ac:dyDescent="0.25">
      <c r="A19" t="s">
        <v>33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 x14ac:dyDescent="0.25">
      <c r="A20" t="s">
        <v>34</v>
      </c>
      <c r="B20">
        <v>0</v>
      </c>
      <c r="C20">
        <v>0</v>
      </c>
      <c r="D20">
        <v>0</v>
      </c>
      <c r="E20">
        <v>0</v>
      </c>
      <c r="F20">
        <v>27</v>
      </c>
      <c r="G20">
        <v>7</v>
      </c>
      <c r="H20">
        <v>0</v>
      </c>
      <c r="I20">
        <v>0</v>
      </c>
      <c r="J20">
        <v>1</v>
      </c>
      <c r="K20">
        <v>0</v>
      </c>
      <c r="L20">
        <v>0</v>
      </c>
      <c r="M20" t="s">
        <v>48</v>
      </c>
      <c r="N20">
        <v>35</v>
      </c>
      <c r="O20">
        <v>11.6</v>
      </c>
      <c r="P20">
        <v>0</v>
      </c>
    </row>
    <row r="21" spans="1:16" x14ac:dyDescent="0.25">
      <c r="A21" t="s">
        <v>35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 x14ac:dyDescent="0.25">
      <c r="A22" t="s">
        <v>36</v>
      </c>
      <c r="B22">
        <v>0</v>
      </c>
      <c r="C22">
        <v>0</v>
      </c>
      <c r="D22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</v>
      </c>
      <c r="O22">
        <v>4.8</v>
      </c>
      <c r="P22">
        <v>2</v>
      </c>
    </row>
    <row r="23" spans="1:16" x14ac:dyDescent="0.25">
      <c r="A23" t="s">
        <v>37</v>
      </c>
      <c r="B23">
        <v>1</v>
      </c>
      <c r="C23">
        <v>4</v>
      </c>
      <c r="D23">
        <v>10</v>
      </c>
      <c r="E23">
        <v>5</v>
      </c>
      <c r="F23">
        <v>18</v>
      </c>
      <c r="G23">
        <v>295</v>
      </c>
      <c r="H23">
        <v>700</v>
      </c>
      <c r="I23">
        <v>408</v>
      </c>
      <c r="J23">
        <v>441</v>
      </c>
      <c r="K23">
        <v>470</v>
      </c>
      <c r="L23">
        <v>147</v>
      </c>
      <c r="M23">
        <v>0</v>
      </c>
      <c r="N23">
        <v>2499</v>
      </c>
      <c r="O23">
        <v>149.4</v>
      </c>
      <c r="P23">
        <v>798</v>
      </c>
    </row>
    <row r="24" spans="1:16" x14ac:dyDescent="0.25">
      <c r="A24" t="s">
        <v>38</v>
      </c>
      <c r="B24">
        <v>0</v>
      </c>
      <c r="C24">
        <v>0</v>
      </c>
      <c r="D24">
        <v>1</v>
      </c>
      <c r="E24">
        <v>0</v>
      </c>
      <c r="F24">
        <v>0</v>
      </c>
      <c r="G24">
        <v>7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8</v>
      </c>
      <c r="O24">
        <v>1.6</v>
      </c>
      <c r="P24">
        <v>8</v>
      </c>
    </row>
    <row r="25" spans="1:16" x14ac:dyDescent="0.25">
      <c r="A25" t="s">
        <v>39</v>
      </c>
      <c r="B25">
        <v>4</v>
      </c>
      <c r="C25">
        <v>9</v>
      </c>
      <c r="D25">
        <v>7</v>
      </c>
      <c r="E25">
        <v>20</v>
      </c>
      <c r="F25">
        <v>12</v>
      </c>
      <c r="G25">
        <v>17</v>
      </c>
      <c r="H25">
        <v>10</v>
      </c>
      <c r="I25">
        <v>3</v>
      </c>
      <c r="J25">
        <v>1</v>
      </c>
      <c r="K25">
        <v>1</v>
      </c>
      <c r="L25">
        <v>1</v>
      </c>
      <c r="M25">
        <v>1</v>
      </c>
      <c r="N25">
        <v>86</v>
      </c>
      <c r="O25">
        <v>2.2000000000000002</v>
      </c>
      <c r="P25">
        <v>56</v>
      </c>
    </row>
    <row r="26" spans="1:16" x14ac:dyDescent="0.25">
      <c r="A26" t="s">
        <v>40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0.1</v>
      </c>
      <c r="P26">
        <v>1</v>
      </c>
    </row>
    <row r="27" spans="1:16" x14ac:dyDescent="0.25">
      <c r="A27" t="s">
        <v>41</v>
      </c>
      <c r="B27">
        <v>208</v>
      </c>
      <c r="C27">
        <v>219</v>
      </c>
      <c r="D27">
        <v>181</v>
      </c>
      <c r="E27">
        <v>146</v>
      </c>
      <c r="F27">
        <v>80</v>
      </c>
      <c r="G27">
        <v>105</v>
      </c>
      <c r="H27">
        <v>59</v>
      </c>
      <c r="I27">
        <v>26</v>
      </c>
      <c r="J27">
        <v>9</v>
      </c>
      <c r="K27">
        <v>22</v>
      </c>
      <c r="L27">
        <v>19</v>
      </c>
      <c r="M27">
        <v>0</v>
      </c>
      <c r="N27">
        <v>1074</v>
      </c>
      <c r="O27">
        <v>50.3</v>
      </c>
      <c r="P27">
        <v>816</v>
      </c>
    </row>
    <row r="28" spans="1:16" x14ac:dyDescent="0.25">
      <c r="A28" t="s">
        <v>42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t="s">
        <v>43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0.5</v>
      </c>
      <c r="P29">
        <v>1</v>
      </c>
    </row>
    <row r="30" spans="1:16" x14ac:dyDescent="0.25">
      <c r="A30" t="s">
        <v>44</v>
      </c>
      <c r="B30">
        <v>5</v>
      </c>
      <c r="C30">
        <v>15</v>
      </c>
      <c r="D30">
        <v>13</v>
      </c>
      <c r="E30">
        <v>15</v>
      </c>
      <c r="F30">
        <v>15</v>
      </c>
      <c r="G30">
        <v>18</v>
      </c>
      <c r="H30">
        <v>31</v>
      </c>
      <c r="I30">
        <v>8</v>
      </c>
      <c r="J30">
        <v>4</v>
      </c>
      <c r="K30">
        <v>3</v>
      </c>
      <c r="L30">
        <v>0</v>
      </c>
      <c r="M30">
        <v>0</v>
      </c>
      <c r="N30">
        <v>127</v>
      </c>
      <c r="O30">
        <v>2.7</v>
      </c>
      <c r="P30">
        <v>105</v>
      </c>
    </row>
    <row r="31" spans="1:16" x14ac:dyDescent="0.25">
      <c r="A31" t="s">
        <v>45</v>
      </c>
      <c r="B31">
        <v>4</v>
      </c>
      <c r="C31">
        <v>8</v>
      </c>
      <c r="D31">
        <v>9</v>
      </c>
      <c r="E31">
        <v>1</v>
      </c>
      <c r="F31">
        <v>8</v>
      </c>
      <c r="G31">
        <v>16</v>
      </c>
      <c r="H31">
        <v>6</v>
      </c>
      <c r="I31">
        <v>0</v>
      </c>
      <c r="J31">
        <v>0</v>
      </c>
      <c r="K31">
        <v>0</v>
      </c>
      <c r="L31">
        <v>0</v>
      </c>
      <c r="M31">
        <v>0</v>
      </c>
      <c r="N31">
        <v>52</v>
      </c>
      <c r="O31">
        <v>5.5</v>
      </c>
      <c r="P31">
        <v>50</v>
      </c>
    </row>
    <row r="32" spans="1:16" x14ac:dyDescent="0.25">
      <c r="A32" t="s">
        <v>46</v>
      </c>
      <c r="B32">
        <v>274</v>
      </c>
      <c r="C32">
        <v>269</v>
      </c>
      <c r="D32">
        <v>358</v>
      </c>
      <c r="E32">
        <v>479</v>
      </c>
      <c r="F32">
        <v>233</v>
      </c>
      <c r="G32">
        <v>124</v>
      </c>
      <c r="H32">
        <v>81</v>
      </c>
      <c r="I32">
        <v>22</v>
      </c>
      <c r="J32">
        <v>15</v>
      </c>
      <c r="K32">
        <v>28</v>
      </c>
      <c r="L32">
        <v>13</v>
      </c>
      <c r="M32">
        <v>4</v>
      </c>
      <c r="N32">
        <v>1900</v>
      </c>
      <c r="O32">
        <v>30.7</v>
      </c>
      <c r="P32">
        <v>1894</v>
      </c>
    </row>
    <row r="33" spans="1:16" x14ac:dyDescent="0.25">
      <c r="A33" t="s">
        <v>4</v>
      </c>
      <c r="B33">
        <v>628</v>
      </c>
      <c r="C33">
        <v>777</v>
      </c>
      <c r="D33">
        <v>887</v>
      </c>
      <c r="E33">
        <v>1090</v>
      </c>
      <c r="F33">
        <v>1333</v>
      </c>
      <c r="G33">
        <v>1426</v>
      </c>
      <c r="H33">
        <v>1424</v>
      </c>
      <c r="I33">
        <v>693</v>
      </c>
      <c r="J33">
        <v>641</v>
      </c>
      <c r="K33">
        <v>679</v>
      </c>
      <c r="L33">
        <v>422</v>
      </c>
      <c r="M33">
        <v>271</v>
      </c>
      <c r="N33">
        <v>10271</v>
      </c>
      <c r="O33">
        <v>20.100000000000001</v>
      </c>
      <c r="P33">
        <v>6149</v>
      </c>
    </row>
    <row r="35" spans="1:16" x14ac:dyDescent="0.25">
      <c r="A35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A3" sqref="A3:A32"/>
    </sheetView>
  </sheetViews>
  <sheetFormatPr defaultRowHeight="15" x14ac:dyDescent="0.25"/>
  <sheetData>
    <row r="1" spans="1:16" x14ac:dyDescent="0.25">
      <c r="A1" t="s">
        <v>0</v>
      </c>
      <c r="B1">
        <v>2012</v>
      </c>
      <c r="C1">
        <v>2012</v>
      </c>
      <c r="D1">
        <v>2012</v>
      </c>
      <c r="E1">
        <v>2012</v>
      </c>
      <c r="F1">
        <v>2012</v>
      </c>
      <c r="G1">
        <v>2012</v>
      </c>
      <c r="H1">
        <v>2012</v>
      </c>
      <c r="I1">
        <v>2012</v>
      </c>
      <c r="J1">
        <v>2012</v>
      </c>
      <c r="K1">
        <v>2012</v>
      </c>
      <c r="L1">
        <v>2012</v>
      </c>
      <c r="M1">
        <v>2012</v>
      </c>
      <c r="N1" t="s">
        <v>1</v>
      </c>
      <c r="O1" t="s">
        <v>2</v>
      </c>
      <c r="P1" t="s">
        <v>3</v>
      </c>
    </row>
    <row r="2" spans="1:16" x14ac:dyDescent="0.25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</row>
    <row r="3" spans="1:16" x14ac:dyDescent="0.25">
      <c r="A3" t="s">
        <v>17</v>
      </c>
      <c r="B3">
        <v>5</v>
      </c>
      <c r="C3">
        <v>8</v>
      </c>
      <c r="D3">
        <v>5</v>
      </c>
      <c r="E3">
        <v>2</v>
      </c>
      <c r="F3">
        <v>3</v>
      </c>
      <c r="G3">
        <v>4</v>
      </c>
      <c r="H3">
        <v>2</v>
      </c>
      <c r="I3">
        <v>3</v>
      </c>
      <c r="J3">
        <v>1</v>
      </c>
      <c r="K3">
        <v>2</v>
      </c>
      <c r="L3">
        <v>0</v>
      </c>
      <c r="M3">
        <v>0</v>
      </c>
      <c r="N3">
        <v>35</v>
      </c>
      <c r="O3">
        <v>4.0999999999999996</v>
      </c>
      <c r="P3">
        <v>17</v>
      </c>
    </row>
    <row r="4" spans="1:16" x14ac:dyDescent="0.25">
      <c r="A4" t="s">
        <v>18</v>
      </c>
      <c r="B4">
        <v>6</v>
      </c>
      <c r="C4">
        <v>10</v>
      </c>
      <c r="D4">
        <v>8</v>
      </c>
      <c r="E4">
        <v>7</v>
      </c>
      <c r="F4">
        <v>25</v>
      </c>
      <c r="G4">
        <v>19</v>
      </c>
      <c r="H4">
        <v>9</v>
      </c>
      <c r="I4">
        <v>3</v>
      </c>
      <c r="J4">
        <v>4</v>
      </c>
      <c r="K4">
        <v>3</v>
      </c>
      <c r="L4">
        <v>5</v>
      </c>
      <c r="M4">
        <v>2</v>
      </c>
      <c r="N4">
        <v>101</v>
      </c>
      <c r="O4">
        <v>9.1</v>
      </c>
      <c r="P4">
        <v>24</v>
      </c>
    </row>
    <row r="5" spans="1:16" x14ac:dyDescent="0.25">
      <c r="A5" t="s">
        <v>19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1</v>
      </c>
      <c r="O5">
        <v>0.1</v>
      </c>
      <c r="P5">
        <v>1</v>
      </c>
    </row>
    <row r="6" spans="1:16" x14ac:dyDescent="0.25">
      <c r="A6" t="s">
        <v>20</v>
      </c>
      <c r="B6">
        <v>0</v>
      </c>
      <c r="C6">
        <v>0</v>
      </c>
      <c r="D6">
        <v>0</v>
      </c>
      <c r="E6">
        <v>1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2</v>
      </c>
      <c r="O6">
        <v>0.5</v>
      </c>
      <c r="P6">
        <v>0</v>
      </c>
    </row>
    <row r="7" spans="1:16" x14ac:dyDescent="0.25">
      <c r="A7" t="s">
        <v>21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1.2</v>
      </c>
      <c r="P7">
        <v>1</v>
      </c>
    </row>
    <row r="8" spans="1:16" x14ac:dyDescent="0.25">
      <c r="A8" t="s">
        <v>22</v>
      </c>
      <c r="B8">
        <v>3</v>
      </c>
      <c r="C8">
        <v>2</v>
      </c>
      <c r="D8">
        <v>0</v>
      </c>
      <c r="E8">
        <v>2</v>
      </c>
      <c r="F8">
        <v>7</v>
      </c>
      <c r="G8">
        <v>4</v>
      </c>
      <c r="H8">
        <v>1</v>
      </c>
      <c r="I8">
        <v>2</v>
      </c>
      <c r="J8">
        <v>1</v>
      </c>
      <c r="K8">
        <v>0</v>
      </c>
      <c r="L8">
        <v>0</v>
      </c>
      <c r="M8">
        <v>0</v>
      </c>
      <c r="N8">
        <v>22</v>
      </c>
      <c r="O8">
        <v>2.1</v>
      </c>
      <c r="P8">
        <v>22</v>
      </c>
    </row>
    <row r="9" spans="1:16" x14ac:dyDescent="0.25">
      <c r="A9" t="s">
        <v>23</v>
      </c>
      <c r="B9">
        <v>1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2</v>
      </c>
      <c r="O9">
        <v>0.4</v>
      </c>
      <c r="P9">
        <v>0</v>
      </c>
    </row>
    <row r="10" spans="1:16" x14ac:dyDescent="0.25">
      <c r="A10" t="s">
        <v>24</v>
      </c>
      <c r="B10">
        <v>0</v>
      </c>
      <c r="C10">
        <v>0</v>
      </c>
      <c r="D10">
        <v>0</v>
      </c>
      <c r="E10">
        <v>2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4</v>
      </c>
      <c r="O10">
        <v>3</v>
      </c>
      <c r="P10">
        <v>4</v>
      </c>
    </row>
    <row r="11" spans="1:16" x14ac:dyDescent="0.25">
      <c r="A11" t="s">
        <v>25</v>
      </c>
      <c r="B11">
        <v>0</v>
      </c>
      <c r="C11">
        <v>0</v>
      </c>
      <c r="D11">
        <v>0</v>
      </c>
      <c r="E11">
        <v>3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4</v>
      </c>
      <c r="O11">
        <v>0.7</v>
      </c>
      <c r="P11">
        <v>0</v>
      </c>
    </row>
    <row r="12" spans="1:16" x14ac:dyDescent="0.25">
      <c r="A12" t="s">
        <v>26</v>
      </c>
      <c r="B12">
        <v>106</v>
      </c>
      <c r="C12">
        <v>123</v>
      </c>
      <c r="D12">
        <v>140</v>
      </c>
      <c r="E12">
        <v>110</v>
      </c>
      <c r="F12">
        <v>103</v>
      </c>
      <c r="G12">
        <v>92</v>
      </c>
      <c r="H12">
        <v>75</v>
      </c>
      <c r="I12">
        <v>31</v>
      </c>
      <c r="J12">
        <v>10</v>
      </c>
      <c r="K12">
        <v>25</v>
      </c>
      <c r="L12">
        <v>27</v>
      </c>
      <c r="M12">
        <v>17</v>
      </c>
      <c r="N12">
        <v>859</v>
      </c>
      <c r="O12">
        <v>13.2</v>
      </c>
      <c r="P12">
        <v>396</v>
      </c>
    </row>
    <row r="13" spans="1:16" x14ac:dyDescent="0.25">
      <c r="A13" t="s">
        <v>27</v>
      </c>
      <c r="B13">
        <v>4</v>
      </c>
      <c r="C13">
        <v>18</v>
      </c>
      <c r="D13">
        <v>7</v>
      </c>
      <c r="E13">
        <v>18</v>
      </c>
      <c r="F13">
        <v>56</v>
      </c>
      <c r="G13">
        <v>17</v>
      </c>
      <c r="H13">
        <v>19</v>
      </c>
      <c r="I13">
        <v>11</v>
      </c>
      <c r="J13">
        <v>3</v>
      </c>
      <c r="K13">
        <v>3</v>
      </c>
      <c r="L13">
        <v>4</v>
      </c>
      <c r="M13">
        <v>6</v>
      </c>
      <c r="N13">
        <v>166</v>
      </c>
      <c r="O13">
        <v>2</v>
      </c>
      <c r="P13">
        <v>120</v>
      </c>
    </row>
    <row r="14" spans="1:16" x14ac:dyDescent="0.25">
      <c r="A14" t="s">
        <v>28</v>
      </c>
      <c r="B14">
        <v>0</v>
      </c>
      <c r="C14">
        <v>0</v>
      </c>
      <c r="D14">
        <v>0</v>
      </c>
      <c r="E14">
        <v>0</v>
      </c>
      <c r="F14">
        <v>1</v>
      </c>
      <c r="G14">
        <v>1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3</v>
      </c>
      <c r="O14">
        <v>0.3</v>
      </c>
      <c r="P14">
        <v>3</v>
      </c>
    </row>
    <row r="15" spans="1:16" x14ac:dyDescent="0.25">
      <c r="A15" t="s">
        <v>29</v>
      </c>
      <c r="B15">
        <v>0</v>
      </c>
      <c r="C15">
        <v>1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2</v>
      </c>
      <c r="O15">
        <v>0.2</v>
      </c>
      <c r="P15">
        <v>2</v>
      </c>
    </row>
    <row r="16" spans="1:16" x14ac:dyDescent="0.25">
      <c r="A16" t="s">
        <v>30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 x14ac:dyDescent="0.25">
      <c r="A17" t="s">
        <v>31</v>
      </c>
      <c r="B17">
        <v>2</v>
      </c>
      <c r="C17">
        <v>3</v>
      </c>
      <c r="D17">
        <v>4</v>
      </c>
      <c r="E17">
        <v>2</v>
      </c>
      <c r="F17">
        <v>53</v>
      </c>
      <c r="G17">
        <v>18</v>
      </c>
      <c r="H17">
        <v>3</v>
      </c>
      <c r="I17">
        <v>2</v>
      </c>
      <c r="J17">
        <v>8</v>
      </c>
      <c r="K17">
        <v>7</v>
      </c>
      <c r="L17">
        <v>1</v>
      </c>
      <c r="M17">
        <v>0</v>
      </c>
      <c r="N17">
        <v>103</v>
      </c>
      <c r="O17">
        <v>22.5</v>
      </c>
      <c r="P17">
        <v>26</v>
      </c>
    </row>
    <row r="18" spans="1:16" x14ac:dyDescent="0.25">
      <c r="A18" t="s">
        <v>32</v>
      </c>
      <c r="B18">
        <v>57</v>
      </c>
      <c r="C18">
        <v>119</v>
      </c>
      <c r="D18">
        <v>85</v>
      </c>
      <c r="E18">
        <v>98</v>
      </c>
      <c r="F18">
        <v>94</v>
      </c>
      <c r="G18">
        <v>52</v>
      </c>
      <c r="H18">
        <v>23</v>
      </c>
      <c r="I18">
        <v>5</v>
      </c>
      <c r="J18">
        <v>11</v>
      </c>
      <c r="K18">
        <v>43</v>
      </c>
      <c r="L18">
        <v>6</v>
      </c>
      <c r="M18">
        <v>11</v>
      </c>
      <c r="N18">
        <v>604</v>
      </c>
      <c r="O18">
        <v>9.9</v>
      </c>
      <c r="P18">
        <v>196</v>
      </c>
    </row>
    <row r="19" spans="1:16" x14ac:dyDescent="0.25">
      <c r="A19" t="s">
        <v>33</v>
      </c>
      <c r="B19">
        <v>0</v>
      </c>
      <c r="C19">
        <v>2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3</v>
      </c>
      <c r="O19">
        <v>1.5</v>
      </c>
      <c r="P19">
        <v>3</v>
      </c>
    </row>
    <row r="20" spans="1:16" x14ac:dyDescent="0.25">
      <c r="A20" t="s">
        <v>34</v>
      </c>
      <c r="B20">
        <v>0</v>
      </c>
      <c r="C20">
        <v>0</v>
      </c>
      <c r="D20">
        <v>0</v>
      </c>
      <c r="E20">
        <v>2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2</v>
      </c>
      <c r="O20">
        <v>0.7</v>
      </c>
      <c r="P20">
        <v>2</v>
      </c>
    </row>
    <row r="21" spans="1:16" x14ac:dyDescent="0.25">
      <c r="A21" t="s">
        <v>35</v>
      </c>
      <c r="B21">
        <v>0</v>
      </c>
      <c r="C21">
        <v>0</v>
      </c>
      <c r="D21">
        <v>1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2</v>
      </c>
      <c r="O21">
        <v>3.8</v>
      </c>
      <c r="P21">
        <v>2</v>
      </c>
    </row>
    <row r="22" spans="1:16" x14ac:dyDescent="0.25">
      <c r="A22" t="s">
        <v>36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t="s">
        <v>37</v>
      </c>
      <c r="B23">
        <v>0</v>
      </c>
      <c r="C23">
        <v>0</v>
      </c>
      <c r="D23">
        <v>1</v>
      </c>
      <c r="E23">
        <v>4</v>
      </c>
      <c r="F23">
        <v>0</v>
      </c>
      <c r="G23">
        <v>1</v>
      </c>
      <c r="H23">
        <v>2</v>
      </c>
      <c r="I23">
        <v>2</v>
      </c>
      <c r="J23">
        <v>0</v>
      </c>
      <c r="K23">
        <v>0</v>
      </c>
      <c r="L23">
        <v>0</v>
      </c>
      <c r="M23">
        <v>0</v>
      </c>
      <c r="N23">
        <v>10</v>
      </c>
      <c r="O23">
        <v>0.6</v>
      </c>
      <c r="P23">
        <v>9</v>
      </c>
    </row>
    <row r="24" spans="1:16" x14ac:dyDescent="0.25">
      <c r="A24" t="s">
        <v>38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2</v>
      </c>
      <c r="J24">
        <v>1</v>
      </c>
      <c r="K24">
        <v>0</v>
      </c>
      <c r="L24">
        <v>0</v>
      </c>
      <c r="M24">
        <v>0</v>
      </c>
      <c r="N24">
        <v>4</v>
      </c>
      <c r="O24">
        <v>0.8</v>
      </c>
      <c r="P24">
        <v>4</v>
      </c>
    </row>
    <row r="25" spans="1:16" x14ac:dyDescent="0.25">
      <c r="A25" t="s">
        <v>39</v>
      </c>
      <c r="B25">
        <v>1</v>
      </c>
      <c r="C25">
        <v>1</v>
      </c>
      <c r="D25">
        <v>1</v>
      </c>
      <c r="E25">
        <v>13</v>
      </c>
      <c r="F25">
        <v>11</v>
      </c>
      <c r="G25">
        <v>10</v>
      </c>
      <c r="H25">
        <v>4</v>
      </c>
      <c r="I25">
        <v>6</v>
      </c>
      <c r="J25">
        <v>1</v>
      </c>
      <c r="K25">
        <v>2</v>
      </c>
      <c r="L25">
        <v>8</v>
      </c>
      <c r="M25">
        <v>12</v>
      </c>
      <c r="N25">
        <v>70</v>
      </c>
      <c r="O25">
        <v>1.8</v>
      </c>
      <c r="P25">
        <v>48</v>
      </c>
    </row>
    <row r="26" spans="1:16" x14ac:dyDescent="0.25">
      <c r="A26" t="s">
        <v>40</v>
      </c>
      <c r="B26">
        <v>1</v>
      </c>
      <c r="C26">
        <v>0</v>
      </c>
      <c r="D26">
        <v>0</v>
      </c>
      <c r="E26">
        <v>1</v>
      </c>
      <c r="F26">
        <v>4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7</v>
      </c>
      <c r="O26">
        <v>0.7</v>
      </c>
      <c r="P26">
        <v>5</v>
      </c>
    </row>
    <row r="27" spans="1:16" x14ac:dyDescent="0.25">
      <c r="A27" t="s">
        <v>41</v>
      </c>
      <c r="B27">
        <v>1008</v>
      </c>
      <c r="C27">
        <v>568</v>
      </c>
      <c r="D27">
        <v>647</v>
      </c>
      <c r="E27">
        <v>794</v>
      </c>
      <c r="F27">
        <v>620</v>
      </c>
      <c r="G27">
        <v>608</v>
      </c>
      <c r="H27">
        <v>495</v>
      </c>
      <c r="I27">
        <v>267</v>
      </c>
      <c r="J27">
        <v>182</v>
      </c>
      <c r="K27">
        <v>372</v>
      </c>
      <c r="L27">
        <v>336</v>
      </c>
      <c r="M27">
        <v>269</v>
      </c>
      <c r="N27">
        <v>6166</v>
      </c>
      <c r="O27">
        <v>288.8</v>
      </c>
      <c r="P27">
        <v>3251</v>
      </c>
    </row>
    <row r="28" spans="1:16" x14ac:dyDescent="0.25">
      <c r="A28" t="s">
        <v>42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  <c r="N28">
        <v>1</v>
      </c>
      <c r="O28">
        <v>0.2</v>
      </c>
      <c r="P28">
        <v>1</v>
      </c>
    </row>
    <row r="29" spans="1:16" x14ac:dyDescent="0.25">
      <c r="A29" t="s">
        <v>43</v>
      </c>
      <c r="B29">
        <v>1</v>
      </c>
      <c r="C29">
        <v>0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2</v>
      </c>
      <c r="O29">
        <v>1</v>
      </c>
      <c r="P29">
        <v>2</v>
      </c>
    </row>
    <row r="30" spans="1:16" x14ac:dyDescent="0.25">
      <c r="A30" t="s">
        <v>44</v>
      </c>
      <c r="B30">
        <v>179</v>
      </c>
      <c r="C30">
        <v>303</v>
      </c>
      <c r="D30">
        <v>366</v>
      </c>
      <c r="E30">
        <v>148</v>
      </c>
      <c r="F30">
        <v>86</v>
      </c>
      <c r="G30">
        <v>60</v>
      </c>
      <c r="H30">
        <v>35</v>
      </c>
      <c r="I30">
        <v>12</v>
      </c>
      <c r="J30">
        <v>5</v>
      </c>
      <c r="K30">
        <v>10</v>
      </c>
      <c r="L30">
        <v>3</v>
      </c>
      <c r="M30">
        <v>3</v>
      </c>
      <c r="N30">
        <v>1210</v>
      </c>
      <c r="O30">
        <v>26.2</v>
      </c>
      <c r="P30">
        <v>501</v>
      </c>
    </row>
    <row r="31" spans="1:16" x14ac:dyDescent="0.25">
      <c r="A31" t="s">
        <v>45</v>
      </c>
      <c r="B31">
        <v>2</v>
      </c>
      <c r="C31">
        <v>14</v>
      </c>
      <c r="D31">
        <v>4</v>
      </c>
      <c r="E31">
        <v>4</v>
      </c>
      <c r="F31">
        <v>1</v>
      </c>
      <c r="G31">
        <v>0</v>
      </c>
      <c r="H31">
        <v>1</v>
      </c>
      <c r="I31">
        <v>1</v>
      </c>
      <c r="J31">
        <v>1</v>
      </c>
      <c r="K31">
        <v>1</v>
      </c>
      <c r="L31">
        <v>0</v>
      </c>
      <c r="M31">
        <v>1</v>
      </c>
      <c r="N31">
        <v>30</v>
      </c>
      <c r="O31">
        <v>3.2</v>
      </c>
      <c r="P31">
        <v>17</v>
      </c>
    </row>
    <row r="32" spans="1:16" x14ac:dyDescent="0.25">
      <c r="A32" t="s">
        <v>46</v>
      </c>
      <c r="B32">
        <v>17</v>
      </c>
      <c r="C32">
        <v>47</v>
      </c>
      <c r="D32">
        <v>31</v>
      </c>
      <c r="E32">
        <v>66</v>
      </c>
      <c r="F32">
        <v>216</v>
      </c>
      <c r="G32">
        <v>278</v>
      </c>
      <c r="H32">
        <v>206</v>
      </c>
      <c r="I32">
        <v>210</v>
      </c>
      <c r="J32">
        <v>221</v>
      </c>
      <c r="K32">
        <v>222</v>
      </c>
      <c r="L32">
        <v>273</v>
      </c>
      <c r="M32">
        <v>115</v>
      </c>
      <c r="N32">
        <v>1902</v>
      </c>
      <c r="O32">
        <v>30.8</v>
      </c>
      <c r="P32">
        <v>1901</v>
      </c>
    </row>
    <row r="33" spans="1:16" x14ac:dyDescent="0.25">
      <c r="A33" t="s">
        <v>4</v>
      </c>
      <c r="B33">
        <v>1393</v>
      </c>
      <c r="C33">
        <v>1220</v>
      </c>
      <c r="D33">
        <v>1302</v>
      </c>
      <c r="E33">
        <v>1279</v>
      </c>
      <c r="F33">
        <v>1282</v>
      </c>
      <c r="G33">
        <v>1166</v>
      </c>
      <c r="H33">
        <v>876</v>
      </c>
      <c r="I33">
        <v>560</v>
      </c>
      <c r="J33">
        <v>450</v>
      </c>
      <c r="K33">
        <v>690</v>
      </c>
      <c r="L33">
        <v>663</v>
      </c>
      <c r="M33">
        <v>437</v>
      </c>
      <c r="N33">
        <v>11318</v>
      </c>
      <c r="O33">
        <v>22.1</v>
      </c>
      <c r="P33">
        <v>6558</v>
      </c>
    </row>
    <row r="35" spans="1:16" x14ac:dyDescent="0.25">
      <c r="A3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8"/>
  <sheetViews>
    <sheetView topLeftCell="A3" workbookViewId="0">
      <selection activeCell="S19" sqref="S19"/>
    </sheetView>
  </sheetViews>
  <sheetFormatPr defaultRowHeight="15" x14ac:dyDescent="0.25"/>
  <cols>
    <col min="17" max="17" width="10" bestFit="1" customWidth="1"/>
    <col min="18" max="18" width="9.5703125" bestFit="1" customWidth="1"/>
    <col min="19" max="19" width="12" bestFit="1" customWidth="1"/>
  </cols>
  <sheetData>
    <row r="4" spans="2:18" x14ac:dyDescent="0.25">
      <c r="B4" s="1" t="s">
        <v>0</v>
      </c>
      <c r="C4" s="11">
        <v>41306</v>
      </c>
      <c r="D4" s="11">
        <v>41334</v>
      </c>
      <c r="E4" s="11">
        <v>41365</v>
      </c>
      <c r="F4" s="11">
        <v>41395</v>
      </c>
      <c r="G4" s="11">
        <v>41426</v>
      </c>
      <c r="H4" s="11">
        <v>41456</v>
      </c>
      <c r="I4" s="11">
        <v>41487</v>
      </c>
      <c r="J4" s="11">
        <v>41518</v>
      </c>
      <c r="K4" s="11">
        <v>41548</v>
      </c>
      <c r="L4" s="11">
        <v>41579</v>
      </c>
      <c r="M4" s="11">
        <v>41609</v>
      </c>
      <c r="N4" s="11">
        <v>41640</v>
      </c>
      <c r="O4" s="11"/>
      <c r="P4" t="s">
        <v>50</v>
      </c>
      <c r="Q4" t="s">
        <v>51</v>
      </c>
    </row>
    <row r="5" spans="2:18" x14ac:dyDescent="0.25">
      <c r="B5" t="s">
        <v>17</v>
      </c>
      <c r="C5" s="2">
        <v>8</v>
      </c>
      <c r="D5" s="2">
        <v>8</v>
      </c>
      <c r="E5" s="2">
        <v>11</v>
      </c>
      <c r="F5" s="2">
        <v>11</v>
      </c>
      <c r="G5" s="2">
        <v>5</v>
      </c>
      <c r="H5" s="2">
        <v>0</v>
      </c>
      <c r="I5" s="2">
        <v>6</v>
      </c>
      <c r="J5" s="2">
        <v>5</v>
      </c>
      <c r="K5" s="2">
        <v>9</v>
      </c>
      <c r="L5" s="2">
        <v>3</v>
      </c>
      <c r="M5" s="2">
        <v>5</v>
      </c>
      <c r="N5" s="2">
        <v>9</v>
      </c>
      <c r="O5" s="2">
        <f>SUM(C5:N5)</f>
        <v>80</v>
      </c>
      <c r="P5">
        <f t="shared" ref="P5:P34" si="0">SUM(C5:N5)</f>
        <v>80</v>
      </c>
      <c r="Q5">
        <v>8443018</v>
      </c>
      <c r="R5" s="12">
        <f>(P5/Q5)*1000000</f>
        <v>9.4752847856062843</v>
      </c>
    </row>
    <row r="6" spans="2:18" x14ac:dyDescent="0.25">
      <c r="B6" t="s">
        <v>18</v>
      </c>
      <c r="C6" s="2">
        <v>2</v>
      </c>
      <c r="D6" s="2">
        <v>5</v>
      </c>
      <c r="E6" s="2">
        <v>5</v>
      </c>
      <c r="F6" s="2">
        <v>13</v>
      </c>
      <c r="G6" s="2">
        <v>6</v>
      </c>
      <c r="H6" s="2">
        <v>2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3" t="s">
        <v>48</v>
      </c>
      <c r="O6" s="3">
        <f>SUM(C6:N6)</f>
        <v>35</v>
      </c>
      <c r="P6">
        <f t="shared" si="0"/>
        <v>35</v>
      </c>
      <c r="Q6">
        <v>11094850</v>
      </c>
      <c r="R6" s="12">
        <f>(P6/Q6)*1000000</f>
        <v>3.1546167816599593</v>
      </c>
    </row>
    <row r="7" spans="2:18" x14ac:dyDescent="0.25">
      <c r="B7" t="s">
        <v>19</v>
      </c>
      <c r="C7" s="2">
        <v>0</v>
      </c>
      <c r="D7" s="2">
        <v>0</v>
      </c>
      <c r="E7" s="2">
        <v>0</v>
      </c>
      <c r="F7" s="2">
        <v>6</v>
      </c>
      <c r="G7" s="2">
        <v>7</v>
      </c>
      <c r="H7" s="2">
        <v>2</v>
      </c>
      <c r="I7" s="2">
        <v>0</v>
      </c>
      <c r="J7" s="2">
        <v>0</v>
      </c>
      <c r="K7" s="2">
        <v>1</v>
      </c>
      <c r="L7" s="2">
        <v>0</v>
      </c>
      <c r="M7" s="3" t="s">
        <v>48</v>
      </c>
      <c r="N7" s="3" t="s">
        <v>48</v>
      </c>
      <c r="O7" s="3">
        <f>SUM(C7:N7)</f>
        <v>16</v>
      </c>
      <c r="P7">
        <f t="shared" si="0"/>
        <v>16</v>
      </c>
      <c r="Q7">
        <v>7327224</v>
      </c>
      <c r="R7" s="12">
        <f>(P7/Q7)*1000000</f>
        <v>2.183637350243421</v>
      </c>
    </row>
    <row r="8" spans="2:18" x14ac:dyDescent="0.25">
      <c r="B8" t="s">
        <v>20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3" t="s">
        <v>48</v>
      </c>
      <c r="O8" s="3">
        <f>SUM(C8:N8)</f>
        <v>1</v>
      </c>
      <c r="P8">
        <f t="shared" si="0"/>
        <v>1</v>
      </c>
      <c r="Q8">
        <v>4336420</v>
      </c>
      <c r="R8" s="12">
        <f>(P8/Q8)*1000000</f>
        <v>0.23060496907587366</v>
      </c>
    </row>
    <row r="9" spans="2:18" x14ac:dyDescent="0.25">
      <c r="B9" s="5" t="s">
        <v>21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f>SUM(C9:N9)</f>
        <v>0</v>
      </c>
      <c r="P9">
        <f t="shared" si="0"/>
        <v>0</v>
      </c>
      <c r="Q9">
        <v>861904</v>
      </c>
      <c r="R9" s="12">
        <f>(P9/Q9)*1000000</f>
        <v>0</v>
      </c>
    </row>
    <row r="10" spans="2:18" x14ac:dyDescent="0.25">
      <c r="B10" t="s">
        <v>22</v>
      </c>
      <c r="C10" s="2">
        <v>3</v>
      </c>
      <c r="D10" s="2">
        <v>3</v>
      </c>
      <c r="E10" s="2">
        <v>4</v>
      </c>
      <c r="F10" s="2">
        <v>3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3">
        <f>SUM(C10:N10)</f>
        <v>15</v>
      </c>
      <c r="P10">
        <f t="shared" si="0"/>
        <v>15</v>
      </c>
      <c r="Q10">
        <v>10504831</v>
      </c>
      <c r="R10" s="12">
        <f>(P10/Q10)*1000000</f>
        <v>1.4279144519316875</v>
      </c>
    </row>
    <row r="11" spans="2:18" x14ac:dyDescent="0.25">
      <c r="B11" t="s">
        <v>23</v>
      </c>
      <c r="C11" s="2">
        <v>0</v>
      </c>
      <c r="D11" s="2">
        <v>8</v>
      </c>
      <c r="E11" s="2">
        <v>6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3">
        <f>SUM(C11:N11)</f>
        <v>14</v>
      </c>
      <c r="P11">
        <f t="shared" si="0"/>
        <v>14</v>
      </c>
      <c r="Q11">
        <v>5580516</v>
      </c>
      <c r="R11" s="12">
        <f>(P11/Q11)*1000000</f>
        <v>2.5087285835216671</v>
      </c>
    </row>
    <row r="12" spans="2:18" x14ac:dyDescent="0.25">
      <c r="B12" t="s">
        <v>24</v>
      </c>
      <c r="C12" s="2">
        <v>0</v>
      </c>
      <c r="D12" s="2">
        <v>1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3">
        <f>SUM(C12:N12)</f>
        <v>2</v>
      </c>
      <c r="P12">
        <f t="shared" si="0"/>
        <v>2</v>
      </c>
      <c r="Q12">
        <v>1339662</v>
      </c>
      <c r="R12" s="12">
        <f>(P12/Q12)*1000000</f>
        <v>1.4929138842484149</v>
      </c>
    </row>
    <row r="13" spans="2:18" x14ac:dyDescent="0.25">
      <c r="B13" t="s">
        <v>25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3">
        <f>SUM(C13:N13)</f>
        <v>1</v>
      </c>
      <c r="P13">
        <f t="shared" si="0"/>
        <v>1</v>
      </c>
      <c r="Q13">
        <v>5401267</v>
      </c>
      <c r="R13" s="12">
        <f>(P13/Q13)*1000000</f>
        <v>0.18514174544602219</v>
      </c>
    </row>
    <row r="14" spans="2:18" x14ac:dyDescent="0.25">
      <c r="B14" t="s">
        <v>26</v>
      </c>
      <c r="C14" s="2">
        <v>22</v>
      </c>
      <c r="D14" s="2">
        <v>23</v>
      </c>
      <c r="E14" s="2">
        <v>46</v>
      </c>
      <c r="F14" s="2">
        <v>37</v>
      </c>
      <c r="G14" s="2">
        <v>34</v>
      </c>
      <c r="H14" s="2">
        <v>25</v>
      </c>
      <c r="I14" s="2">
        <v>13</v>
      </c>
      <c r="J14" s="2">
        <v>13</v>
      </c>
      <c r="K14" s="2">
        <v>15</v>
      </c>
      <c r="L14" s="2">
        <v>11</v>
      </c>
      <c r="M14" s="2">
        <v>7</v>
      </c>
      <c r="N14" s="3" t="s">
        <v>48</v>
      </c>
      <c r="O14" s="3">
        <f>SUM(C14:N14)</f>
        <v>246</v>
      </c>
      <c r="P14">
        <f t="shared" si="0"/>
        <v>246</v>
      </c>
      <c r="Q14">
        <v>65296174</v>
      </c>
      <c r="R14" s="12">
        <f>(P14/Q14)*1000000</f>
        <v>3.7674489166853791</v>
      </c>
    </row>
    <row r="15" spans="2:18" x14ac:dyDescent="0.25">
      <c r="B15" t="s">
        <v>27</v>
      </c>
      <c r="C15" s="2">
        <v>9</v>
      </c>
      <c r="D15" s="2">
        <v>44</v>
      </c>
      <c r="E15" s="2">
        <v>136</v>
      </c>
      <c r="F15" s="2">
        <v>499</v>
      </c>
      <c r="G15" s="2">
        <v>391</v>
      </c>
      <c r="H15" s="2">
        <v>306</v>
      </c>
      <c r="I15" s="2">
        <v>127</v>
      </c>
      <c r="J15" s="2">
        <v>108</v>
      </c>
      <c r="K15" s="2">
        <v>76</v>
      </c>
      <c r="L15" s="2">
        <v>47</v>
      </c>
      <c r="M15" s="2">
        <v>20</v>
      </c>
      <c r="N15" s="2">
        <v>20</v>
      </c>
      <c r="O15" s="3">
        <f>SUM(C15:N15)</f>
        <v>1783</v>
      </c>
      <c r="P15">
        <f t="shared" si="0"/>
        <v>1783</v>
      </c>
      <c r="Q15">
        <v>81657665</v>
      </c>
      <c r="R15" s="12">
        <f>(P15/Q15)*1000000</f>
        <v>21.835059819552765</v>
      </c>
    </row>
    <row r="16" spans="2:18" x14ac:dyDescent="0.25">
      <c r="B16" t="s">
        <v>28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3">
        <f>SUM(C16:N16)</f>
        <v>1</v>
      </c>
      <c r="P16">
        <f t="shared" si="0"/>
        <v>1</v>
      </c>
      <c r="Q16">
        <v>11286695</v>
      </c>
      <c r="R16" s="12">
        <f>(P16/Q16)*1000000</f>
        <v>8.8599895717922733E-2</v>
      </c>
    </row>
    <row r="17" spans="2:18" x14ac:dyDescent="0.25">
      <c r="B17" t="s">
        <v>29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3">
        <f>SUM(C17:N17)</f>
        <v>1</v>
      </c>
      <c r="P17">
        <f t="shared" si="0"/>
        <v>1</v>
      </c>
      <c r="Q17">
        <v>9780815</v>
      </c>
      <c r="R17" s="12">
        <f>(P17/Q17)*1000000</f>
        <v>0.10224096867183359</v>
      </c>
    </row>
    <row r="18" spans="2:18" x14ac:dyDescent="0.25">
      <c r="B18" s="6" t="s">
        <v>30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f>SUM(C18:N18)</f>
        <v>0</v>
      </c>
      <c r="P18">
        <f t="shared" si="0"/>
        <v>0</v>
      </c>
      <c r="Q18">
        <v>319575</v>
      </c>
      <c r="R18" s="12">
        <f>(P18/Q18)*1000000</f>
        <v>0</v>
      </c>
    </row>
    <row r="19" spans="2:18" x14ac:dyDescent="0.25">
      <c r="B19" t="s">
        <v>31</v>
      </c>
      <c r="C19" s="2">
        <v>4</v>
      </c>
      <c r="D19" s="2">
        <v>0</v>
      </c>
      <c r="E19" s="2">
        <v>4</v>
      </c>
      <c r="F19" s="2">
        <v>10</v>
      </c>
      <c r="G19" s="2">
        <v>7</v>
      </c>
      <c r="H19" s="2">
        <v>2</v>
      </c>
      <c r="I19" s="2">
        <v>4</v>
      </c>
      <c r="J19" s="2">
        <v>2</v>
      </c>
      <c r="K19" s="2">
        <v>16</v>
      </c>
      <c r="L19" s="2">
        <v>6</v>
      </c>
      <c r="M19" s="2">
        <v>1</v>
      </c>
      <c r="N19" s="2">
        <v>2</v>
      </c>
      <c r="O19" s="3">
        <f>SUM(C19:N19)</f>
        <v>58</v>
      </c>
      <c r="P19">
        <f t="shared" si="0"/>
        <v>58</v>
      </c>
      <c r="Q19">
        <v>4582769</v>
      </c>
      <c r="R19" s="12">
        <f>(P19/Q19)*1000000</f>
        <v>12.656103766085526</v>
      </c>
    </row>
    <row r="20" spans="2:18" x14ac:dyDescent="0.25">
      <c r="B20" t="s">
        <v>32</v>
      </c>
      <c r="C20" s="2">
        <v>205</v>
      </c>
      <c r="D20" s="2">
        <v>216</v>
      </c>
      <c r="E20" s="2">
        <v>211</v>
      </c>
      <c r="F20" s="2">
        <v>359</v>
      </c>
      <c r="G20" s="2">
        <v>402</v>
      </c>
      <c r="H20" s="2">
        <v>200</v>
      </c>
      <c r="I20" s="2">
        <v>73</v>
      </c>
      <c r="J20" s="2">
        <v>43</v>
      </c>
      <c r="K20" s="2">
        <v>38</v>
      </c>
      <c r="L20" s="2">
        <v>186</v>
      </c>
      <c r="M20" s="2">
        <v>284</v>
      </c>
      <c r="N20" s="2">
        <v>266</v>
      </c>
      <c r="O20" s="3">
        <f>SUM(C20:N20)</f>
        <v>2483</v>
      </c>
      <c r="P20">
        <f t="shared" si="0"/>
        <v>2483</v>
      </c>
      <c r="Q20">
        <v>60820696</v>
      </c>
      <c r="R20" s="12">
        <f>(P20/Q20)*1000000</f>
        <v>40.824919201845368</v>
      </c>
    </row>
    <row r="21" spans="2:18" x14ac:dyDescent="0.25">
      <c r="B21" t="s">
        <v>33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f>SUM(C21:N21)</f>
        <v>0</v>
      </c>
      <c r="P21">
        <f t="shared" si="0"/>
        <v>0</v>
      </c>
      <c r="Q21">
        <v>2041583</v>
      </c>
      <c r="R21" s="12">
        <f>(P21/Q21)*1000000</f>
        <v>0</v>
      </c>
    </row>
    <row r="22" spans="2:18" x14ac:dyDescent="0.25">
      <c r="B22" t="s">
        <v>34</v>
      </c>
      <c r="C22" s="2">
        <v>0</v>
      </c>
      <c r="D22" s="2">
        <v>0</v>
      </c>
      <c r="E22" s="2">
        <v>0</v>
      </c>
      <c r="F22" s="2">
        <v>27</v>
      </c>
      <c r="G22" s="2">
        <v>7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3" t="s">
        <v>48</v>
      </c>
      <c r="O22" s="3">
        <f>SUM(C22:N22)</f>
        <v>35</v>
      </c>
      <c r="P22">
        <f t="shared" si="0"/>
        <v>35</v>
      </c>
      <c r="Q22">
        <v>3007387</v>
      </c>
      <c r="R22" s="12">
        <f>(P22/Q22)*1000000</f>
        <v>11.638010006693518</v>
      </c>
    </row>
    <row r="23" spans="2:18" x14ac:dyDescent="0.25">
      <c r="B23" t="s">
        <v>35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2">
        <v>1</v>
      </c>
      <c r="O23" s="3">
        <f>SUM(C23:N23)</f>
        <v>1</v>
      </c>
      <c r="P23">
        <f t="shared" si="0"/>
        <v>1</v>
      </c>
      <c r="Q23">
        <v>524853</v>
      </c>
      <c r="R23" s="12">
        <f>(P23/Q23)*1000000</f>
        <v>1.9052953874703964</v>
      </c>
    </row>
    <row r="24" spans="2:18" x14ac:dyDescent="0.25">
      <c r="B24" t="s">
        <v>36</v>
      </c>
      <c r="C24" s="2">
        <v>0</v>
      </c>
      <c r="D24" s="2">
        <v>2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3">
        <f>SUM(C24:N24)</f>
        <v>2</v>
      </c>
      <c r="P24">
        <f t="shared" si="0"/>
        <v>2</v>
      </c>
      <c r="Q24">
        <v>417520</v>
      </c>
      <c r="R24" s="12">
        <f>(P24/Q24)*1000000</f>
        <v>4.7901896915117836</v>
      </c>
    </row>
    <row r="25" spans="2:18" x14ac:dyDescent="0.25">
      <c r="B25" t="s">
        <v>37</v>
      </c>
      <c r="C25" s="2">
        <v>4</v>
      </c>
      <c r="D25" s="2">
        <v>10</v>
      </c>
      <c r="E25" s="2">
        <v>5</v>
      </c>
      <c r="F25" s="2">
        <v>18</v>
      </c>
      <c r="G25" s="2">
        <v>295</v>
      </c>
      <c r="H25" s="2">
        <v>700</v>
      </c>
      <c r="I25" s="2">
        <v>407</v>
      </c>
      <c r="J25" s="2">
        <v>444</v>
      </c>
      <c r="K25" s="2">
        <v>473</v>
      </c>
      <c r="L25" s="2">
        <v>177</v>
      </c>
      <c r="M25" s="2">
        <v>106</v>
      </c>
      <c r="N25" s="2">
        <v>38</v>
      </c>
      <c r="O25" s="3">
        <f>SUM(C25:N25)</f>
        <v>2677</v>
      </c>
      <c r="P25">
        <f t="shared" si="0"/>
        <v>2677</v>
      </c>
      <c r="Q25">
        <v>16730348</v>
      </c>
      <c r="R25" s="12">
        <f>(P25/Q25)*1000000</f>
        <v>160.00862624017145</v>
      </c>
    </row>
    <row r="26" spans="2:18" x14ac:dyDescent="0.25">
      <c r="B26" t="s">
        <v>38</v>
      </c>
      <c r="C26" s="2">
        <v>0</v>
      </c>
      <c r="D26" s="2">
        <v>1</v>
      </c>
      <c r="E26" s="2">
        <v>0</v>
      </c>
      <c r="F26" s="2">
        <v>0</v>
      </c>
      <c r="G26" s="2">
        <v>7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3">
        <f>SUM(C26:N26)</f>
        <v>8</v>
      </c>
      <c r="P26">
        <f t="shared" si="0"/>
        <v>8</v>
      </c>
      <c r="Q26">
        <v>4985870</v>
      </c>
      <c r="R26" s="12">
        <f>(P26/Q26)*1000000</f>
        <v>1.6045344142546838</v>
      </c>
    </row>
    <row r="27" spans="2:18" x14ac:dyDescent="0.25">
      <c r="B27" t="s">
        <v>39</v>
      </c>
      <c r="C27" s="2">
        <v>9</v>
      </c>
      <c r="D27" s="2">
        <v>7</v>
      </c>
      <c r="E27" s="2">
        <v>20</v>
      </c>
      <c r="F27" s="2">
        <v>12</v>
      </c>
      <c r="G27" s="2">
        <v>17</v>
      </c>
      <c r="H27" s="2">
        <v>10</v>
      </c>
      <c r="I27" s="2">
        <v>3</v>
      </c>
      <c r="J27" s="2">
        <v>1</v>
      </c>
      <c r="K27" s="2">
        <v>1</v>
      </c>
      <c r="L27" s="2">
        <v>1</v>
      </c>
      <c r="M27" s="2">
        <v>1</v>
      </c>
      <c r="N27" s="2">
        <v>12</v>
      </c>
      <c r="O27" s="3">
        <f>SUM(C27:N27)</f>
        <v>94</v>
      </c>
      <c r="P27">
        <f t="shared" si="0"/>
        <v>94</v>
      </c>
      <c r="Q27">
        <v>38535010</v>
      </c>
      <c r="R27" s="12">
        <f>(P27/Q27)*1000000</f>
        <v>2.4393402259399957</v>
      </c>
    </row>
    <row r="28" spans="2:18" x14ac:dyDescent="0.25">
      <c r="B28" t="s">
        <v>40</v>
      </c>
      <c r="C28" s="2">
        <v>0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" t="s">
        <v>48</v>
      </c>
      <c r="O28" s="3">
        <f>SUM(C28:N28)</f>
        <v>1</v>
      </c>
      <c r="P28">
        <f t="shared" si="0"/>
        <v>1</v>
      </c>
      <c r="Q28">
        <v>10292230</v>
      </c>
      <c r="R28" s="12">
        <f>(P28/Q28)*1000000</f>
        <v>9.7160673634382438E-2</v>
      </c>
    </row>
    <row r="29" spans="2:18" x14ac:dyDescent="0.25">
      <c r="B29" s="24" t="s">
        <v>41</v>
      </c>
      <c r="C29" s="25">
        <v>219</v>
      </c>
      <c r="D29" s="25">
        <v>181</v>
      </c>
      <c r="E29" s="25">
        <v>146</v>
      </c>
      <c r="F29" s="25">
        <v>80</v>
      </c>
      <c r="G29" s="25">
        <v>105</v>
      </c>
      <c r="H29" s="25">
        <v>59</v>
      </c>
      <c r="I29" s="25">
        <v>26</v>
      </c>
      <c r="J29" s="25">
        <v>9</v>
      </c>
      <c r="K29" s="25">
        <v>22</v>
      </c>
      <c r="L29" s="25">
        <v>19</v>
      </c>
      <c r="M29" s="25">
        <v>0</v>
      </c>
      <c r="N29" s="25">
        <v>26</v>
      </c>
      <c r="O29" s="26">
        <f>SUM(C29:N29)</f>
        <v>892</v>
      </c>
      <c r="P29">
        <f t="shared" si="0"/>
        <v>892</v>
      </c>
      <c r="Q29">
        <v>21351100</v>
      </c>
      <c r="R29" s="12">
        <f>(P29/Q29)*1000000</f>
        <v>41.777707003386247</v>
      </c>
    </row>
    <row r="30" spans="2:18" x14ac:dyDescent="0.25">
      <c r="B30" t="s">
        <v>42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f>SUM(C30:N30)</f>
        <v>0</v>
      </c>
      <c r="P30">
        <f t="shared" si="0"/>
        <v>0</v>
      </c>
      <c r="Q30">
        <v>5404322</v>
      </c>
      <c r="R30" s="12">
        <f>(P30/Q30)*1000000</f>
        <v>0</v>
      </c>
    </row>
    <row r="31" spans="2:18" x14ac:dyDescent="0.25">
      <c r="B31" t="s">
        <v>43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6">
        <f>SUM(C31:N31)</f>
        <v>1</v>
      </c>
      <c r="P31">
        <f t="shared" si="0"/>
        <v>1</v>
      </c>
      <c r="Q31">
        <v>2055263</v>
      </c>
      <c r="R31" s="12">
        <f>(P31/Q31)*1000000</f>
        <v>0.48655573520274537</v>
      </c>
    </row>
    <row r="32" spans="2:18" x14ac:dyDescent="0.25">
      <c r="B32" t="s">
        <v>44</v>
      </c>
      <c r="C32" s="2">
        <v>15</v>
      </c>
      <c r="D32" s="2">
        <v>13</v>
      </c>
      <c r="E32" s="2">
        <v>15</v>
      </c>
      <c r="F32" s="2">
        <v>15</v>
      </c>
      <c r="G32" s="2">
        <v>18</v>
      </c>
      <c r="H32" s="2">
        <v>31</v>
      </c>
      <c r="I32" s="2">
        <v>8</v>
      </c>
      <c r="J32" s="2">
        <v>4</v>
      </c>
      <c r="K32" s="2">
        <v>3</v>
      </c>
      <c r="L32" s="2">
        <v>0</v>
      </c>
      <c r="M32" s="2">
        <v>0</v>
      </c>
      <c r="N32" s="2">
        <v>2</v>
      </c>
      <c r="O32" s="26">
        <f>SUM(C32:N32)</f>
        <v>124</v>
      </c>
      <c r="P32">
        <f t="shared" si="0"/>
        <v>124</v>
      </c>
      <c r="Q32">
        <v>46188133</v>
      </c>
      <c r="R32" s="12">
        <f>(P32/Q32)*1000000</f>
        <v>2.6846722728541548</v>
      </c>
    </row>
    <row r="33" spans="2:20" x14ac:dyDescent="0.25">
      <c r="B33" t="s">
        <v>45</v>
      </c>
      <c r="C33" s="2">
        <v>8</v>
      </c>
      <c r="D33" s="2">
        <v>9</v>
      </c>
      <c r="E33" s="2">
        <v>1</v>
      </c>
      <c r="F33" s="2">
        <v>8</v>
      </c>
      <c r="G33" s="2">
        <v>16</v>
      </c>
      <c r="H33" s="2">
        <v>6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2</v>
      </c>
      <c r="O33" s="26">
        <f>SUM(C33:N33)</f>
        <v>50</v>
      </c>
      <c r="P33">
        <f t="shared" si="0"/>
        <v>50</v>
      </c>
      <c r="Q33">
        <v>9482855</v>
      </c>
      <c r="R33" s="12">
        <f>(P33/Q33)*1000000</f>
        <v>5.2726736831892929</v>
      </c>
      <c r="T33">
        <v>985</v>
      </c>
    </row>
    <row r="34" spans="2:20" x14ac:dyDescent="0.25">
      <c r="B34" s="8" t="s">
        <v>46</v>
      </c>
      <c r="C34" s="10">
        <v>269</v>
      </c>
      <c r="D34" s="10">
        <v>358</v>
      </c>
      <c r="E34" s="10">
        <v>479</v>
      </c>
      <c r="F34" s="10">
        <v>233</v>
      </c>
      <c r="G34" s="10">
        <v>124</v>
      </c>
      <c r="H34" s="10">
        <v>81</v>
      </c>
      <c r="I34" s="10">
        <v>22</v>
      </c>
      <c r="J34" s="10">
        <v>15</v>
      </c>
      <c r="K34" s="10">
        <v>28</v>
      </c>
      <c r="L34" s="10">
        <v>13</v>
      </c>
      <c r="M34" s="10">
        <v>4</v>
      </c>
      <c r="N34" s="10">
        <v>34</v>
      </c>
      <c r="O34" s="26">
        <f>SUM(C34:N34)</f>
        <v>1660</v>
      </c>
      <c r="P34">
        <f t="shared" si="0"/>
        <v>1660</v>
      </c>
      <c r="Q34">
        <v>61804071</v>
      </c>
      <c r="R34" s="12">
        <f>(P34/Q34)*1000000</f>
        <v>26.859072115168594</v>
      </c>
      <c r="T34">
        <v>1660</v>
      </c>
    </row>
    <row r="35" spans="2:20" x14ac:dyDescent="0.25">
      <c r="B35" s="7" t="s">
        <v>49</v>
      </c>
      <c r="C35" s="9">
        <v>778</v>
      </c>
      <c r="D35" s="9">
        <v>890</v>
      </c>
      <c r="E35" s="9">
        <v>1091</v>
      </c>
      <c r="F35" s="9">
        <v>1305</v>
      </c>
      <c r="G35" s="9">
        <v>1435</v>
      </c>
      <c r="H35" s="9">
        <v>1425</v>
      </c>
      <c r="I35" s="9">
        <v>692</v>
      </c>
      <c r="J35" s="9">
        <v>644</v>
      </c>
      <c r="K35" s="9">
        <v>682</v>
      </c>
      <c r="L35" s="9">
        <v>463</v>
      </c>
      <c r="M35" s="9">
        <v>429</v>
      </c>
      <c r="N35" s="9">
        <f>SUM(N20:N34)</f>
        <v>381</v>
      </c>
      <c r="O35" s="9">
        <f>SUM(O5:O34)</f>
        <v>10281</v>
      </c>
      <c r="P35">
        <f>SUM(P5:P34)</f>
        <v>10281</v>
      </c>
      <c r="Q35">
        <f>SUM(Q5:Q34)</f>
        <v>511454626</v>
      </c>
      <c r="R35" s="12">
        <f>(P35/Q35)*1000000</f>
        <v>20.10148990225381</v>
      </c>
      <c r="T35">
        <v>2677</v>
      </c>
    </row>
    <row r="36" spans="2:20" x14ac:dyDescent="0.25">
      <c r="T36">
        <v>2483</v>
      </c>
    </row>
    <row r="37" spans="2:20" x14ac:dyDescent="0.25">
      <c r="P37">
        <v>10281</v>
      </c>
      <c r="T37">
        <v>1783</v>
      </c>
    </row>
    <row r="38" spans="2:20" x14ac:dyDescent="0.25">
      <c r="T38">
        <f>SUM(T33:T37)</f>
        <v>9588</v>
      </c>
    </row>
  </sheetData>
  <sortState ref="B5:Q35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 web_feb2013_jan2014</vt:lpstr>
      <vt:lpstr>2013</vt:lpstr>
      <vt:lpstr>2012</vt:lpstr>
      <vt:lpstr>background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2014-03-14T08:56:24Z</dcterms:modified>
</cp:coreProperties>
</file>